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simo.cicale\Desktop\INMI\TRASPARENZA\"/>
    </mc:Choice>
  </mc:AlternateContent>
  <bookViews>
    <workbookView xWindow="0" yWindow="0" windowWidth="28800" windowHeight="12300"/>
  </bookViews>
  <sheets>
    <sheet name="Foglio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37" i="1" l="1"/>
  <c r="I336" i="1"/>
  <c r="I335" i="1"/>
  <c r="I334" i="1"/>
  <c r="I333" i="1"/>
  <c r="I332" i="1"/>
  <c r="I297" i="1"/>
  <c r="I331" i="1"/>
  <c r="I330" i="1"/>
  <c r="I329" i="1" l="1"/>
  <c r="I328" i="1" l="1"/>
  <c r="I327" i="1"/>
  <c r="I326" i="1"/>
  <c r="I325" i="1"/>
  <c r="I324" i="1"/>
  <c r="I323" i="1" l="1"/>
  <c r="I322" i="1"/>
  <c r="I321" i="1"/>
  <c r="I320" i="1"/>
  <c r="I319" i="1"/>
  <c r="I318" i="1"/>
  <c r="I317" i="1"/>
  <c r="I316" i="1"/>
  <c r="I315" i="1"/>
  <c r="I314" i="1" l="1"/>
  <c r="I313" i="1"/>
  <c r="I312" i="1"/>
  <c r="I311" i="1"/>
  <c r="I310" i="1"/>
  <c r="I306" i="1" l="1"/>
  <c r="I307" i="1"/>
  <c r="I308" i="1"/>
  <c r="I309" i="1"/>
  <c r="I305" i="1"/>
  <c r="I303" i="1"/>
  <c r="I304" i="1"/>
  <c r="I302" i="1" l="1"/>
  <c r="I301" i="1"/>
  <c r="I300" i="1"/>
  <c r="I299" i="1"/>
  <c r="I298"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l="1"/>
  <c r="I260" i="1"/>
  <c r="I259" i="1"/>
  <c r="I258" i="1"/>
  <c r="I257" i="1"/>
  <c r="I256" i="1"/>
  <c r="I255"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4" i="1"/>
</calcChain>
</file>

<file path=xl/sharedStrings.xml><?xml version="1.0" encoding="utf-8"?>
<sst xmlns="http://schemas.openxmlformats.org/spreadsheetml/2006/main" count="1835" uniqueCount="677">
  <si>
    <t>CIG</t>
  </si>
  <si>
    <t>Oggetto</t>
  </si>
  <si>
    <t>Procedura di scelta del contraente</t>
  </si>
  <si>
    <t>Aggiudicatario</t>
  </si>
  <si>
    <t>Importo di aggiudicazione</t>
  </si>
  <si>
    <t>Data Inizio</t>
  </si>
  <si>
    <t>Data Ultimazione</t>
  </si>
  <si>
    <t>Somme liquidate (al netto dell'IVA)</t>
  </si>
  <si>
    <t>Istituto Nazionale Malattie Infettive
“Lazzaro Spallanzani” I.R.C.C.S.
 - C.F. 05080991002</t>
  </si>
  <si>
    <t>Scostamento (se negativo mettere segno -)</t>
  </si>
  <si>
    <t>Z5C2BF6D19</t>
  </si>
  <si>
    <t>Affidamento alla ditta AVAS Pharmaceuticals S.r.l., della fornitura triennale della specialità medicinale Ganciclovir, occorrente alle esigenze dell’INMI Lazzaro Spallanzani, per il periodo che va dal 15.02.2020 al 14.02.2023. Importo totale € 17.292,00 iva inclusa.</t>
  </si>
  <si>
    <t>Cottimo fiduciario</t>
  </si>
  <si>
    <t>AVAS PHARMACEUTICALS S.R.L.</t>
  </si>
  <si>
    <t>15/02/2020</t>
  </si>
  <si>
    <t>14/02/2023</t>
  </si>
  <si>
    <t>Z532B887CA</t>
  </si>
  <si>
    <t>Rettifica della determinazione n°1 del 07/01/2020 limitatamente all’impegno di spesa.</t>
  </si>
  <si>
    <t>PFIZER SRL</t>
  </si>
  <si>
    <t>01/01/2020</t>
  </si>
  <si>
    <t>06/11/2023</t>
  </si>
  <si>
    <t>822111243D più altri cig</t>
  </si>
  <si>
    <t>Procedura negoziata senza previa pubblicazione del bando di gara ai sensi dell'art. 63, comma 2, lettera b) del D.Lgs. 50/2016 per l'acquisizione della fornitura di farmaci occorrenti alle Aziende Sanitarie della Regione Lazio, Regione Abruzzo, Regione Emilia Romagna e Regione Calabria – Negoziata 17. Recepimento dei lotti n. 2, 7, 22, 64 e 72.</t>
  </si>
  <si>
    <t>GILEAD SCIENCES S.R.L.</t>
  </si>
  <si>
    <t>24/02/2020</t>
  </si>
  <si>
    <t>31/03/2023</t>
  </si>
  <si>
    <t>82247259C6 più altri CIG</t>
  </si>
  <si>
    <t>MSD ITALIA S.R.L.</t>
  </si>
  <si>
    <t>VIIV HEALTHCARE SRL</t>
  </si>
  <si>
    <t>Z972D92238</t>
  </si>
  <si>
    <t>Affidamento alla ditta Glaxosmithkline fornitura triennale della specialità medicinale Salbutamolo Solfato occorrente alle esigenze dell’Istituto I.N.M.I. Lazzaro Spallanzani. Importo € 269,94 Iva inclusa, periodo dal 01.07.2020 al 30.06.2023.</t>
  </si>
  <si>
    <t>Affidamento diretto</t>
  </si>
  <si>
    <t>GLAXOSMITHKLINE S.P.A.</t>
  </si>
  <si>
    <t>01/07/2020</t>
  </si>
  <si>
    <t>30/06/2023</t>
  </si>
  <si>
    <t>ZE52D923A2</t>
  </si>
  <si>
    <t>Affidamento alla ditta Sanofi Italia fornitura triennale della specialità medicinale Pentoxifillina occorrente alle esigenze dell’Istituto I.N.M.I. Lazzaro Spallanzani. Importo € 310,50 Iva inclusa, periodo dal 01.07.2020 al 30.06.2023.</t>
  </si>
  <si>
    <t>SANOFI SRL</t>
  </si>
  <si>
    <t>Z812D94287</t>
  </si>
  <si>
    <t>Affidamento alla ditta AVAS Pharmaceuticals S.r.l., della fornitura triennale della specialità medicinale Ganciclovir, occorrente alle esigenze dell’INMI Lazzaro Spallanzani, per il periodo che va dal 15.02.2020 al 14.02.2023. Importo totale € 17.292,00 iva inclusa. INTEGRATA CON DD 392/20</t>
  </si>
  <si>
    <t>07/07/2020</t>
  </si>
  <si>
    <t>ZB92DE7664 più alti cig</t>
  </si>
  <si>
    <t>Recepimento dell’appalto specifico per l’acquisizione di farmaci occorrenti alle Aziende Sanitarie della Regione Lazio e Calabria “Farmaci 2020 prima trance” nell’ambito del bando istitutivo avente ad oggetto il sistema dinamico di acquisizione della Regione Lazio per la fornitura di farmaci, emoderivati, vaccini e mezzi di contrasto destinati alle A.A.S.S della Regione Lazio ed altri soggetti aggregatori.</t>
  </si>
  <si>
    <t>FRESENIUS KABI ITALIA SRL</t>
  </si>
  <si>
    <t>01/08/2020</t>
  </si>
  <si>
    <t>31/07/2023</t>
  </si>
  <si>
    <t>ZE32DE44EC più altri CIG</t>
  </si>
  <si>
    <t>19/07/2023</t>
  </si>
  <si>
    <t>Z5C2DE73E0 più vari CIG</t>
  </si>
  <si>
    <t>SANDOZ SPA</t>
  </si>
  <si>
    <t>ZA42DE8A39 più altri CIG</t>
  </si>
  <si>
    <t>ACCORD HEALTHCARE ITALIA</t>
  </si>
  <si>
    <t>Z272DE744C più  altri CIG</t>
  </si>
  <si>
    <t xml:space="preserve">VIATRIS ITALIA SRL </t>
  </si>
  <si>
    <t>Z732DE89C3</t>
  </si>
  <si>
    <t>HIKMA ITALIA</t>
  </si>
  <si>
    <t>ZC52DE72C3 più altri CIG</t>
  </si>
  <si>
    <t>AUROBINDO PHARMA ITALIA S.R.L.</t>
  </si>
  <si>
    <t>Z9A2DE74E6 più altri CIG</t>
  </si>
  <si>
    <t>PROROGA DEI CONTRATTI IN ESSERE RELATIVI AL RECEPIMENTO DELLA GARA “FARMACI 2020 – PRIMA TRANCHE”, DI CUI ALLA DELIBERAZIONE N. 633/2020, NELLE MORE DELL’ATTIVAZIONE DELLE NUOVE GARE REGIONALI “FARMACI 2023 – TERZA TRANCHE” E “FARMACI 2023</t>
  </si>
  <si>
    <t>8396451A8D</t>
  </si>
  <si>
    <t>Z052DE42EF più altri CIG</t>
  </si>
  <si>
    <t>EG EUROGENERICI S.P.A.</t>
  </si>
  <si>
    <t>19/03/2023</t>
  </si>
  <si>
    <t>Z9B2DE4425</t>
  </si>
  <si>
    <t>NOVARTIS FARMA S.P.A.</t>
  </si>
  <si>
    <t>ZD62DE7C3F Più altri cig</t>
  </si>
  <si>
    <t>ZE32DE9261</t>
  </si>
  <si>
    <t>S.A.L.F. SPA</t>
  </si>
  <si>
    <t>ZBE2DE8D4F Più altri CIG</t>
  </si>
  <si>
    <t>ZA92DE730F più altri cig</t>
  </si>
  <si>
    <t>TEVA PHARMA ITALIA S.R.L.</t>
  </si>
  <si>
    <t>31/12/2023</t>
  </si>
  <si>
    <t>ZCF2DE8EF3 più altri cig</t>
  </si>
  <si>
    <t>GRUNENTHAL ITALIA S.R.L.</t>
  </si>
  <si>
    <t>Z7A2DE7AFB più altri cig</t>
  </si>
  <si>
    <t xml:space="preserve">KRKA FARMACEUTICI MILANO SRL </t>
  </si>
  <si>
    <t>Z992E63032 più altri cig</t>
  </si>
  <si>
    <t>18/09/2020</t>
  </si>
  <si>
    <t>30/07/2023</t>
  </si>
  <si>
    <t>Z022DE722B più altri cig</t>
  </si>
  <si>
    <t>LABORATORIO FARMACOLOGICO MILANESE S.r.l.</t>
  </si>
  <si>
    <t>ZEB2DE8BB6 più altri cig</t>
  </si>
  <si>
    <t>ALFASIGMA S.P.A.</t>
  </si>
  <si>
    <t>ZED2DE8E36</t>
  </si>
  <si>
    <t>L. MOLTENI  &amp; C.F.LLI ALITTI SOC. DI ESERCIZIO S.P.A.</t>
  </si>
  <si>
    <t>Z292DE8B63</t>
  </si>
  <si>
    <t>MEDAC PHARMA</t>
  </si>
  <si>
    <t>Z8F2DE7CB8</t>
  </si>
  <si>
    <t>TILLOMED ITALIA Srl</t>
  </si>
  <si>
    <t>Z4F2DE7C23</t>
  </si>
  <si>
    <t>BRISTOL MYERS SQUIBB S.R.L.</t>
  </si>
  <si>
    <t>Z692E74289</t>
  </si>
  <si>
    <t>01/10/2020</t>
  </si>
  <si>
    <t>30/09/2023</t>
  </si>
  <si>
    <t>Z312DE7508 più altri cig</t>
  </si>
  <si>
    <t>ELI LILLY ITALIA SPA</t>
  </si>
  <si>
    <t>Z172DE8D66 più altri cig</t>
  </si>
  <si>
    <t>ASPEN PHARMA IRELAND LIMITED APIL</t>
  </si>
  <si>
    <t>Z122DE7580</t>
  </si>
  <si>
    <t>BAXTER S.P.A.</t>
  </si>
  <si>
    <t>Z4D2DE73C1</t>
  </si>
  <si>
    <t>FIDIA SPA</t>
  </si>
  <si>
    <t>ZBD2DE7291 più altri cig</t>
  </si>
  <si>
    <t>IBI ISTITUTO BIOCHIMICO ITALIANO GIOVANN</t>
  </si>
  <si>
    <t>ZB32DE903A più altri cig</t>
  </si>
  <si>
    <t>INNOVA PHARMA</t>
  </si>
  <si>
    <t>ZC72E820F2 più altri cig</t>
  </si>
  <si>
    <t xml:space="preserve">Recepimento dell’appalto specifico per l’acquisizione di farmaci occorrenti alle Aziende Sanitarie della Regione Lazio e Calabria “Farmaci 2020 seconda trance” nell’ambito del bando istitutivo avente ad oggetto il sistema dinamico di acquisizione della Regione Lazio per la fornitura di farmaci, emoderivati, vaccini e mezzi di contrasto destinati alle A.A.S.S della Regione Lazio ed altri soggetti aggregatori. VARIAZIONE ITER DELIBERA </t>
  </si>
  <si>
    <t>OCTAPHARMA ITALY SPA</t>
  </si>
  <si>
    <t>ZE92E82FFE Più ALTRI CIG</t>
  </si>
  <si>
    <t>SUN PHARMA ITALIA Srl (EX RANBAXY ITALIA)</t>
  </si>
  <si>
    <t>21/09/2020</t>
  </si>
  <si>
    <t>ZDC2E6FB90</t>
  </si>
  <si>
    <t>8448232597</t>
  </si>
  <si>
    <t>ZCC2E82D14 Più ALTRI CIG</t>
  </si>
  <si>
    <t>BOEHRINGER INGELHEIM ITALIA S.P.A.</t>
  </si>
  <si>
    <t>Z792E8312E più altri cig</t>
  </si>
  <si>
    <t>CHIESI ITALIA SPA</t>
  </si>
  <si>
    <t>ZE62E840D5 più altri cig</t>
  </si>
  <si>
    <t xml:space="preserve">Z7C2E840B2 più altri cig </t>
  </si>
  <si>
    <t>ZCB2E83D7A più altri cig</t>
  </si>
  <si>
    <t>Recepimento dell’appalto specifico per l’acquisizione di farmaci occorrenti alle ASL della Regione Lazio e Calabria “Farmaci 2020 seconda trance” nell’ambito del bando istitutivo avente ad oggetto il sistema dinamico di acquisizione della Regione Lazio</t>
  </si>
  <si>
    <t>ZDA2E830DA più altri cig</t>
  </si>
  <si>
    <t>927.08</t>
  </si>
  <si>
    <t>Z7C2E83EBC più altri cig</t>
  </si>
  <si>
    <t>GRIFOLS ITALIA S.P.A.</t>
  </si>
  <si>
    <t>8454346B04 più altri cig</t>
  </si>
  <si>
    <t>TECHDOW PHARMA ITALY S.R.L.</t>
  </si>
  <si>
    <t>Z8C2E84BDF</t>
  </si>
  <si>
    <t>ITC FARMA S.R.L.</t>
  </si>
  <si>
    <t>ZB12E84B0F più vari cig</t>
  </si>
  <si>
    <t>MERCK SERONO S.P.A.</t>
  </si>
  <si>
    <t>Z752E83115 più vari cig</t>
  </si>
  <si>
    <t>Z592E846F3 più vari cig</t>
  </si>
  <si>
    <t>NORGINE ITALIA SRL</t>
  </si>
  <si>
    <t>Z862E84655 più altri cig</t>
  </si>
  <si>
    <t>Z2D2E83921 più altri cig</t>
  </si>
  <si>
    <t>845435741A più altri cig</t>
  </si>
  <si>
    <t xml:space="preserve">Z622E830DD </t>
  </si>
  <si>
    <t>ZENTIVA ITALIA S.r.L.</t>
  </si>
  <si>
    <t>Z7C2E8449E più altro cig</t>
  </si>
  <si>
    <t>BIOINDUSTRIA L.I.M. S.P.A.</t>
  </si>
  <si>
    <t>8454328C29</t>
  </si>
  <si>
    <t>EUROMED PHARMA  S.R.L.</t>
  </si>
  <si>
    <t>ZBA2E83CD1 più altri cig</t>
  </si>
  <si>
    <t>Z412E831C6 più altri cig</t>
  </si>
  <si>
    <t>Z242E827FF più altri cig</t>
  </si>
  <si>
    <t>ZD32E8477A</t>
  </si>
  <si>
    <t>Z232E8308D più altri cig</t>
  </si>
  <si>
    <t>Z4A2E82774</t>
  </si>
  <si>
    <t>SERVIER ITALIA S.P.A.</t>
  </si>
  <si>
    <t>Z392E8433A più altri cig</t>
  </si>
  <si>
    <t>TEOFARMA</t>
  </si>
  <si>
    <t>Z1C2E83B69 più altri cig</t>
  </si>
  <si>
    <t>ZC92E82372</t>
  </si>
  <si>
    <t>ZF02E84191</t>
  </si>
  <si>
    <t>ZA92EE37A6</t>
  </si>
  <si>
    <t>Affidamento alla ditta Bruno Farmaceutici S.p.A., ai sensi dell’art. 36 comma 2 lett. a) del D.Lgs. 50/2016 e s.m.i., della fornitura triennale di n° 4.500 compresse della specialità medicinale Calcio carbonato necessaria per le esigenze dell’Istituto I.N.M.I. Lazzaro Spallanzani, dal 16.10.2020 al 15.10.2023 e per un importo complessivo pari ad € 412,335 iva inclusa.</t>
  </si>
  <si>
    <t>BRUNO FARMACEUTICI SPA</t>
  </si>
  <si>
    <t>16/10/2020</t>
  </si>
  <si>
    <t>15/10/2023</t>
  </si>
  <si>
    <t>Z172E840ED</t>
  </si>
  <si>
    <t>ABC FARMACEUTICI</t>
  </si>
  <si>
    <t>Z6E2E841D3</t>
  </si>
  <si>
    <t>ANGELINI FRANCESCO ACRAF S.P.A.</t>
  </si>
  <si>
    <t>Z4F2E84346</t>
  </si>
  <si>
    <t>Z7A2E6FAA4</t>
  </si>
  <si>
    <t>BIOTEST S.R.L.</t>
  </si>
  <si>
    <t>Z402E84DF0</t>
  </si>
  <si>
    <t>CODIFI</t>
  </si>
  <si>
    <t>Z232E84138</t>
  </si>
  <si>
    <t>Z682DE909A più altro cig</t>
  </si>
  <si>
    <t>ABIOGEN PHARMA S.P.A.</t>
  </si>
  <si>
    <t>ZE52DE7E54</t>
  </si>
  <si>
    <t>ABBVIE S.R.L.</t>
  </si>
  <si>
    <t>ZDA2DE8EF9 più altro cig</t>
  </si>
  <si>
    <t>Z152DE7459</t>
  </si>
  <si>
    <t>JANSSEN-CILAG S.P.A. GCO</t>
  </si>
  <si>
    <t>Z902DE928F più altri cig</t>
  </si>
  <si>
    <t>MONICO S.P.A.</t>
  </si>
  <si>
    <t>Z972DE8D95 più altro cig</t>
  </si>
  <si>
    <t>MUNDIPHARMA PHARMACEUTCALS S.R.L.</t>
  </si>
  <si>
    <t>Z262DE79E9</t>
  </si>
  <si>
    <t>PIAM FARMACEUTICI S.P.A.</t>
  </si>
  <si>
    <t>Z232DE8AC0</t>
  </si>
  <si>
    <t>PIERRE FABRE PHARMA</t>
  </si>
  <si>
    <t>Z722DE73EC</t>
  </si>
  <si>
    <t>POLIFARMA</t>
  </si>
  <si>
    <t>ZAC2DE74D9 Più altro cig</t>
  </si>
  <si>
    <t>SINTESY PHARMA S.R.L</t>
  </si>
  <si>
    <t>Z9D2DE8E38</t>
  </si>
  <si>
    <t>TAKEDA ITALIA EX NYCOMED S.P.A.</t>
  </si>
  <si>
    <t>ZE42E8396E</t>
  </si>
  <si>
    <t>I.B.N. SAVIO</t>
  </si>
  <si>
    <t>Z222E845DA</t>
  </si>
  <si>
    <t>GALENICA SENESE</t>
  </si>
  <si>
    <t>Z092E8393B</t>
  </si>
  <si>
    <t>ZB82E84033 più altri cig</t>
  </si>
  <si>
    <t>PHARMATEX ITALIA SRL</t>
  </si>
  <si>
    <t>ZE52E8418B</t>
  </si>
  <si>
    <t>ZC12E83AC8</t>
  </si>
  <si>
    <t>Z302E83DDC</t>
  </si>
  <si>
    <t>POLYMED</t>
  </si>
  <si>
    <t>Z182E83087 più altri cig</t>
  </si>
  <si>
    <t>Z202E84841</t>
  </si>
  <si>
    <t>832149470C</t>
  </si>
  <si>
    <t>Affidamento mediante procedura negoziata effettuata sul Mercato elettronico della Pubblica Amministrazione, ai sensi dell’art.36 comma 2 lett b) del D.lgs 50/16 per l’affidamento della fornitura triennale di dispositivi medici occorrenti all’ambulatorio dermatologico dell’INMI L. Spallanzani.</t>
  </si>
  <si>
    <t>BRAUN B. MILANO S.P.A.</t>
  </si>
  <si>
    <t>15/09/2020</t>
  </si>
  <si>
    <t>14/09/2023</t>
  </si>
  <si>
    <t>83123998A6</t>
  </si>
  <si>
    <t>MEGAPHARMA  OSPEDALIERA S.R.L.</t>
  </si>
  <si>
    <t>83124166AE</t>
  </si>
  <si>
    <t>KALTEK SRL</t>
  </si>
  <si>
    <t>ZFA2E826D9 più altri cig</t>
  </si>
  <si>
    <t>ORGANON ITALIA SRL</t>
  </si>
  <si>
    <t>84860963F4 più altri cig</t>
  </si>
  <si>
    <t>Aggiudicazione della procedura aperta, espletata in forma aggregata, per l’affidamento della fornitura triennale di miscele nutrizionali per via ENTERALE e supplementi nutrizionali orali e sacche per la nutrizione PARENTERALE complessi vitaminici e oligoelementi dal 01.11.2020 al 31.10.2023 e per un importo pari ad € 1.145.900.72 iva inclusa.</t>
  </si>
  <si>
    <t>NUTRISENS ITALIA SRL</t>
  </si>
  <si>
    <t>01/11/2020</t>
  </si>
  <si>
    <t>31/10/2023</t>
  </si>
  <si>
    <t>848099634D</t>
  </si>
  <si>
    <t>Z792E83710</t>
  </si>
  <si>
    <t>NEOPHARMED GENTILI</t>
  </si>
  <si>
    <t>Z152E833A4</t>
  </si>
  <si>
    <t>01/01/2021</t>
  </si>
  <si>
    <t>ZC83024003</t>
  </si>
  <si>
    <t>Recepimento dell’appalto specifico per l’acquisizione del vaccino pneumococcico e di farmaci vari occorrenti alleAziende Sanitarie della Regione Lazio e Calabria nell’ambito del bando istitutivo avente ad oggetto il sistema dinamico diacquisizione della Regione Lazio per la fornitura di farmaci, emoderivati, vaccini e mezzi di contrasto destinati alleA.A.S.S della Regione Lazio ed altri soggetti aggregatori</t>
  </si>
  <si>
    <t>ASTRAZENECA S.P.A.</t>
  </si>
  <si>
    <t>859204295A</t>
  </si>
  <si>
    <t>8592024A7F più altro cig</t>
  </si>
  <si>
    <t>Z7E2FCA92C più altri cig</t>
  </si>
  <si>
    <t>Recepimento dell’appalto specifico per l’acquisizione di farmaci occorrenti alle Aziende Sanitarie della Regione Lazio e Calabria “Farmaci 2020 terza trance” nell’ambito del bando istitutivo avente ad oggetto il sistema dinamico di acquisizione della Regione Lazio per la fornitura di farmaci, emoderivati, vaccini e mezzi di contrasto destinati alle A.A.S.S della Regione Lazio ed altri soggetti aggregatori.</t>
  </si>
  <si>
    <t>13/01/2021</t>
  </si>
  <si>
    <t>ZBB2FF36EB</t>
  </si>
  <si>
    <t>8574930018</t>
  </si>
  <si>
    <t>8576670BF9</t>
  </si>
  <si>
    <t>NORDIC PHARMA</t>
  </si>
  <si>
    <t>Z9E2FF3ECA</t>
  </si>
  <si>
    <t>Z202FE87CC</t>
  </si>
  <si>
    <t>8574692BAD</t>
  </si>
  <si>
    <t>Z992FE9E9B</t>
  </si>
  <si>
    <t>8576645759</t>
  </si>
  <si>
    <t>ZA12FC74D6 Più altri cig</t>
  </si>
  <si>
    <t>8486105B5F più altri cig</t>
  </si>
  <si>
    <t>NESTLE' ITALIANA S.P.A.</t>
  </si>
  <si>
    <t>84861310D7 più altri cig</t>
  </si>
  <si>
    <t>NUTRICIA ITALIA S.P.A.</t>
  </si>
  <si>
    <t>8486455C33</t>
  </si>
  <si>
    <t>Z592FF3AE6</t>
  </si>
  <si>
    <t>Z642FF39F1 più altri cig</t>
  </si>
  <si>
    <t>ZC92FF4966 più altri cig</t>
  </si>
  <si>
    <t>ZBE2FCACB2</t>
  </si>
  <si>
    <t>Z332FF4A26</t>
  </si>
  <si>
    <t>THEA FARMA</t>
  </si>
  <si>
    <t>Z032FF49F5</t>
  </si>
  <si>
    <t>ZF02FF462F</t>
  </si>
  <si>
    <t>ZC52FC8E3A</t>
  </si>
  <si>
    <t>ANTICA FARMACIA MEDICEA SRL</t>
  </si>
  <si>
    <t>Z2E2FCA63D più altri cig</t>
  </si>
  <si>
    <t>Z3C2FC79F8</t>
  </si>
  <si>
    <t>ZDD2FE9E4E</t>
  </si>
  <si>
    <t>8574879600</t>
  </si>
  <si>
    <t>Z362FF431D Più vari cig</t>
  </si>
  <si>
    <t>Z772FF3F10 più vari cig</t>
  </si>
  <si>
    <t>Z7B2FF3751</t>
  </si>
  <si>
    <t>Z322FF3D22</t>
  </si>
  <si>
    <t>IBSA FARMACEUTICI ITALIA SRL</t>
  </si>
  <si>
    <t>Z5D2FE925B più altri cig</t>
  </si>
  <si>
    <t>UCB PHARMA SPA</t>
  </si>
  <si>
    <t>ZF130D57B7 più altri cig</t>
  </si>
  <si>
    <t>Recepimento dei lotti 207, 208, 209 e 210 relativi all’appalto specifico per l’acquisizione di farmaci occorrenti alle AziendeSanitarie della Regione Lazio e Calabria “Farmaci 2020 prima trance” nell’ambito del bando istitutivo avente ad oggetto ilsistema dinamico di acquisizione della Regione Lazio per la fornitura di farmaci, emoderivati, vaccini e mezzi di contrastodestinati alle A.A.S.S della Regione Lazio ed altri soggetti aggregatori.</t>
  </si>
  <si>
    <t>VIATRIS PHARMA S.R.L.</t>
  </si>
  <si>
    <t>05/03/2021</t>
  </si>
  <si>
    <t>Z012FF4A66</t>
  </si>
  <si>
    <t>Z9D2FF3D8A</t>
  </si>
  <si>
    <t>NOVO NORDISK FARMACEUTICI S.P.A.</t>
  </si>
  <si>
    <t>ZBA2FF3A92</t>
  </si>
  <si>
    <t>Z2B315A7E4</t>
  </si>
  <si>
    <t>RECEPIMENTO DEI LOTTI 189 E 332 RELATIVI ALL’APPALTO SPECIFICO PER L’ACQUISIZIONE DI FARMACI OCCORRENTI ALLE AZIENDE SANITARIE DELLA REGIONE LAZIO E CALABRIA “FARMACI 2020 PRIMA TRANCE” NELL’AMBITO DEL BANDO ISTITUTIVO AVENTE AD OGGETTO IL SISTEMA DINAMICO DI ACQUISIZIONE DELLA REGIONE LAZIO PER LA FORNITURA DI FARMACI, EMODERIVATI, VACCINI E MEZZI DI CONTRASTO DESTINATI ALLE A.A.S.S DELLA REGIONE LAZIO ED ALTRI SOGGETTI AGGREGATORI.</t>
  </si>
  <si>
    <t>15/04/2021</t>
  </si>
  <si>
    <t>Z97315A891</t>
  </si>
  <si>
    <t>Z992FF4B2B</t>
  </si>
  <si>
    <t>BAYER S.P.A.</t>
  </si>
  <si>
    <t>Z8B2FCA7C6</t>
  </si>
  <si>
    <t>ZED2FF38A1</t>
  </si>
  <si>
    <t>ZB92FF4902</t>
  </si>
  <si>
    <t>8574852FB5</t>
  </si>
  <si>
    <t>Z4D2FE91F7</t>
  </si>
  <si>
    <t>CHIESI FARMACEUTICI S.P.A.</t>
  </si>
  <si>
    <t>Z332FC8931</t>
  </si>
  <si>
    <t>ZBA2FF4751</t>
  </si>
  <si>
    <t>CT LABORATORIO FARMACEUTICO S.R.L.</t>
  </si>
  <si>
    <t>ZC12FF3B7A</t>
  </si>
  <si>
    <t>8574487284</t>
  </si>
  <si>
    <t>ORION PHARMA</t>
  </si>
  <si>
    <t>Z612FE89A1</t>
  </si>
  <si>
    <t>ROCHE SPA</t>
  </si>
  <si>
    <t>Z9D2FCA8B4</t>
  </si>
  <si>
    <t>Z152FF3A38</t>
  </si>
  <si>
    <t>Z5431878CD</t>
  </si>
  <si>
    <t>Recepimento del lotto 79 relativo all’appalto specifico per l’acquisizione di farmaci occorrenti alle Aziende Sanitarie dellaRegione Lazio e Calabria “Farmaci 2020 prima trance” nell’ambito del bando istitutivo avente ad oggetto il sistemadinamico di acquisizione della Regione Lazio per la fornitura di farmaci, emoderivati, vaccini e mezzi di contrasto destinatialle A.A.S.S della Regione Lazio ed altri soggetti aggregatori.CIG: Z5431878CD</t>
  </si>
  <si>
    <t>30/04/2021</t>
  </si>
  <si>
    <t>8791342CE9</t>
  </si>
  <si>
    <t>RECEPIMENTO DEI LOTTI N. 104 E N. 360 RELATIVI ALL’APPALTO SPECIFICO PER L’ACQUISIZIONE DI FARMACI OCCORRENTI ALLE AZIENDE SANITARIE DELLA REGIONE LAZIO E CALABRIA “FARMACI 2020 TERZA TRANCE” NELL’AMBITO DEL BANDO ISTITUTIVO AVENTE AD OGGETTO IL SISTEMA DINAMICO DI ACQUISIZIONE DELLA REGIONE LAZIO PER LA FORNITURA DI FARMACI, EMODERIVATI, VACCINI E MEZZI DI CONTRASTO DESTINATI ALLE A.A.S.S DELLA REGIONE LAZIO ED ALTRI SOGGETTI AGGREGATORI, PER IMPORTO COMPLESSIVO DI € 100.055,95 IVA INCLUSA, PER FRONTEGGIARE L’EMERGENZA COVID -19. LOTTO N. 104 – CIG: Z8F3217FFBLOTTO N. 360 - CIG: 8791342CE9</t>
  </si>
  <si>
    <t>Negoziata previa pubblicazione</t>
  </si>
  <si>
    <t>18/06/2021</t>
  </si>
  <si>
    <t>16/11/2023</t>
  </si>
  <si>
    <t>DIFA COOPER S.P.A.</t>
  </si>
  <si>
    <t>ZC732A13A3</t>
  </si>
  <si>
    <t>Recepimento del lotto n. 222 relativo all’appalto specifico per l’acquisizione di farmaci occorrenti alle Aziende Sanitariedella Regione Lazio e Calabria “Farmaci 2020 seconda trance” nell’ambito del bando istitutivo avente ad oggetto il sistemadinamico di acquisizione della Regione Lazio per la fornitura di farmaci, emoderivati, vaccini e mezzi di contrasto destinatialle A.A.S.S della Regione Lazio ed altri soggetti aggregatori.</t>
  </si>
  <si>
    <t>01/08/2021</t>
  </si>
  <si>
    <t>ZE532B031D</t>
  </si>
  <si>
    <t>Recepimento del lotto n. 59 della procedura negoziata senza previa pubblicazione del bando di gara, ai sensi dell'art. 63,comma 2, lettera b) del D.Lgs. n. 50/2016, per la fornitura di specialità medicinali occorrenti alle Aziende Sanitarie dellaRegione Lazio e della Regione Calabria – Negoziata 18 - per importo complessivo di € 16.536,67 iva inclusa. CIG:ZE532B031D</t>
  </si>
  <si>
    <t>20/08/2021</t>
  </si>
  <si>
    <t>10/03/2023</t>
  </si>
  <si>
    <t>ZB932C6BD5 Più altri cig</t>
  </si>
  <si>
    <t>AFFIDAMENTO, A VARIE DITTE, AI SENSI DELL’ART. 36 COMMA 2 LETT. B) DEL D. LGS 50/2016 E S.M.I., DELLE FORNITURE DI FARMACI ESTERI NON PRESENTI SUL MERCATO ITALIANO OCCORRENTE ALLE ESIGENZE DELL’I.N.M.I. LAZZARO SPALLANZANI, PER UN IMPORTO COMPLESSIVO PARI AD € 113.320,28 IVA ESCLUSA E PER IL PERIODO COMPRESO TRA IL 01.09.2021 E IL 31.08.2023. MODIFICATA CON ITER DELIBERA 699/21 e DD 782/2021</t>
  </si>
  <si>
    <t>UNIPHARMA SA</t>
  </si>
  <si>
    <t>01/09/2021</t>
  </si>
  <si>
    <t>31/08/2023</t>
  </si>
  <si>
    <t>Z3932C6BA6 più altri cig</t>
  </si>
  <si>
    <t>FARMACEUTICA  INTERNAZIONALE ITALIANA</t>
  </si>
  <si>
    <t>ZE732C6B7C più altri cig</t>
  </si>
  <si>
    <t>MONDIAL PHARMA</t>
  </si>
  <si>
    <t>Z9832C6BC3</t>
  </si>
  <si>
    <t>PROFARMA ITALIA</t>
  </si>
  <si>
    <t>Z88334474B</t>
  </si>
  <si>
    <t>AFFIDAMENTO ALLA DITTA TAKEDA ITALIA S.P.A., AI SENSI DELL’ART 36 COMMA 2, LETT. B), DEL D.LGS. 50/2016 E S.M.I, DELLA FORNITURA BIENNALE DI CEROTTI FENTANIL IN VARI DOSAGGI, OCCORRENTE ALLE ESIGENZE DELL’I.N.M.I. LAZZARO SPALLANZANI, PER IL PERIODO COMPRESO TRA IL 01.10.2021 ED IL 30.09.2023 E PER UN IMPORTO COMPLESSIVO PARI AD € 355,74 IVA INCLUSA. CIG: Z88334474B</t>
  </si>
  <si>
    <t>Affidamento direto</t>
  </si>
  <si>
    <t>01/10/2021</t>
  </si>
  <si>
    <t>INFECTOPHARM S.R.L.</t>
  </si>
  <si>
    <t>11/01/2022</t>
  </si>
  <si>
    <t>ZF534A1511</t>
  </si>
  <si>
    <t>RECEPIMENTO DEL LOTTO N. 8 DELLA PROCEDURA NEGOZIATA SENZA PREVIA PUBBLICAZIONE DEL BANDO DI GARA, AI SENSI DELL'ART. 63, COMMA 2, LETTERA B) DEL D.LGS. N. 50/2016, PER LA FORNITURA DI SPECIALITÀ MEDICINALI OCCORRENTI ALLE AZIENDE SANITARIE DELLA REGIONE LAZIO E DELLA REGIONE CALABRIA – NEGOZIATA 18 - PER IMPORTO COMPLESSIVO DI € 2.041,60 IVA INCLUSA. CIG: ZF534A1511</t>
  </si>
  <si>
    <t>01/01/2022</t>
  </si>
  <si>
    <t>Z85357FC60</t>
  </si>
  <si>
    <t>AFFIDAMENTO ALLA DITTA ALFASIGMA ITALIA S.P.A., AI SENSI DELL’ART. 63 COMMA 2 LETT. B) DEL D.LGS. 50/2016 E S.M.I., DELLA FORNITURA ANNUALE DI N° 3.000 SIRINGHE PRE-RIEMPITE DA 2,5 ML DELLA SPECIALITÀ MEDICINALE SIGMACILLINA, OCCORRENTE ALLE ESIGENZE DELL’I.N.M.I. L. SPALLANZANI PER IL TRATTAMENTO E LA CURA DI PAZIENTI AFFETTI DA MALATTIE REUMATICHE, PER UN IMPORTO COMPLESSIVO PARI AD € 28.578,00 IVA INCLUSA E PER IL PERIODO COMPRESO TRA IL 16.03.2022 ED IL 15.03.2023. CIG: Z85357FC60</t>
  </si>
  <si>
    <t>14/03/2022</t>
  </si>
  <si>
    <t>13/03/2023</t>
  </si>
  <si>
    <t>915209213E</t>
  </si>
  <si>
    <t>AFFIDAMENTO ALLA DITTA MSD ITALIA S.R.L., AI SENSI DELL’ART. 63 COMMA 2 LETT. B) DEL D. LGS. 50/2016 E S.M.I. E NELLE MORE DELL’ESPLETAMENTO DI NUOVE PROCEDURE DI GARA DA PARTE DELLA REGIONE LAZIO, DELLA FORNITURA ANNUALE DI N° 4.000 FIALE DELLA SPECIALITÀ MEDICINALE “ZERBAXA – PRINCIPIO ATTIVO CEFTAZOLANO + TAZOBACTAM”, OCCORRENTE ALLE ESIGENZE DELL’ISTITUTO PER IL TRATTAMENTO E LA CURA DI PAZIENTI AFFETTI DA INFEZIONI ACUTE E COMPLICATE DEL TRATTO URINARIO, PER IL PERIODO COMPRESO TRA IL 01.04.2022 ED IL 31.03.2023 E PER UN IMPORTO COMPLESSIVO PARI AD € 215.718,80 IVA INCLUSA.</t>
  </si>
  <si>
    <t>29/03/2022</t>
  </si>
  <si>
    <t>28/03/2023</t>
  </si>
  <si>
    <t>9174153E8A più altri cig</t>
  </si>
  <si>
    <t>RECEPIMENTO PROCEDURA APERTA TELEMATICA PER LA FORNITURA DI SOLUZIONI INFUSIONALI E FIALE INIETTABILI OCCORRENTI ALLE ESIGENZE DELL’AZIENDA OSPEDALIERA SAN CAMILLO FORLANINI, DISPOSTA CON DELIBERA N. 1561 DEL 16.11.2021, DAL 01.03.2022 AL 28.02.2023 PER UN IMPORTO PARI AD € 235.658,36 IVA INCLUSA.</t>
  </si>
  <si>
    <t>28/03/2022</t>
  </si>
  <si>
    <t>9172261539 più altri cig</t>
  </si>
  <si>
    <t>9172172BC5 più altri cig</t>
  </si>
  <si>
    <t>91725557D6 più altri cig</t>
  </si>
  <si>
    <t>91734434A4 più altri cig</t>
  </si>
  <si>
    <t>ZE62DE7BA8 più altri cig</t>
  </si>
  <si>
    <t>PHARMAIDEA SRL</t>
  </si>
  <si>
    <t>07/04/2022</t>
  </si>
  <si>
    <t>RECEPIMENTO DEL LOTTO N. 264 RELATIVO ALL?APPALTO SPECIFICO PER L?ACQUISIZIONE DI FARMACI OCCORRENTI ALLE AZIENDE SANITARIE DELLA REGIONE LAZIO E CALABRIA ?FARMACI 2020 SECONDA TRANCE? NELL?AMBITO DEL BANDO ISTITUTIVO AVENTE AD OGGETTO IL SISTEMA DINAMICO DI ACQUISIZIONE DELLA REGIONE LAZIO PER LA FORNITURA DI FARMACI, EMODERIVATI, VACCINI E MEZZI DI CONTRASTO DESTINATI ALLE A.A.S.S DELLA REGIONE LAZIO ED ALTRI SOGGETTI AGGREGATORI, PER IMPORTO COMPLESSIVO PARI AD € 5.200,94 IVA INCLUSA, PER IL PERIODO RESIDUO DI VALIDITÀ DELLA CONVENZIONE.</t>
  </si>
  <si>
    <t>11/05/2022</t>
  </si>
  <si>
    <t>9224916182</t>
  </si>
  <si>
    <t>ZA72FE91B6</t>
  </si>
  <si>
    <t>OPELLA HEALTHCARE ITALY SRL</t>
  </si>
  <si>
    <t>Z342DE8F55</t>
  </si>
  <si>
    <t>Z5836E5411</t>
  </si>
  <si>
    <t xml:space="preserve">AFFIDAMENTO ALL?OPERATORE ECONOMICO MYLAN ITALIA S.R.L., AI SENSI DELL?ART. 63 COMMA 2 LETT. B) DEL D.LGS. 50/2016 E SS.MM.II, DELLA FORNITURA ANNUALE DI N° 360 COMPRESSE DA 250MG/100MG DELLA SPECIALITÀ MEDICINALE ?ATOVAQUONE E PROGUANILE?, UTILIZZATA PER LA TERAPIA E LA CURA DI PAZIENTI AFFETTI DA MALARIA, OCCORRENTE ALLE ESIGENZE DELL?I.N.M.I. L. SPALLANZANI PER UN IMPORTO COMPLESSIVO PARI AD € 150,31 IVA INCLUSA. </t>
  </si>
  <si>
    <t>24/06/2022</t>
  </si>
  <si>
    <t>31/05/2023</t>
  </si>
  <si>
    <t>ZA436EC4B7</t>
  </si>
  <si>
    <t xml:space="preserve">AFFIDAMENTO ALL?OPERATORE ECONOMICO ALLOGA ITALIA S.R.L., AI SENSI DELL?ART. 63 COMMA 2 LETT. B) DEL D.LGS. 50/2016 E SS.MM.II, DELLA FORNITURA ANNUALE DI N° 1.400 FLACONI DA 100 ML DELLA SPECIALITÀ MEDICINALE ?MYCOSTATIN?, OCCORRENTE ALLE ESIGENZE DELL?I.N.M.I. PER LA CURA E LA TERAPIA DI PAZIENTI AFFETTI DA INFEZIONI CANDIDOSICHE DELLA CAVITÀ ORALE, DELL?ESOFAGO E DEL TRATTO INTESTINALE, PER UN IMPORTO COMPLESSIVO PARI AD € 4.681,60 IVA INCLUSA E PER IL PERIODO COMPRESO TRA IL 01.07.2022 ED IL 30.06.2023. </t>
  </si>
  <si>
    <t>ALLOGA ITALIA S.R.L.</t>
  </si>
  <si>
    <t>01/07/2022</t>
  </si>
  <si>
    <t>Z6A36ECAA7</t>
  </si>
  <si>
    <t xml:space="preserve">AFFIDAMENTO ALL?OPERATORE ECONOMICO ALLOGA ITALIA S.R.L., AI SENSI DELL?ART. 63 COMMA 2 LETT. B) DEL D.LGS. 50/2016 E SS.MM.II, DELLA FORNITURA ANNUALE DI N° 2.000 FIALE DA 1G/5ML DELLA SPECIALITÀ MEDICINALE ?PENSTAPHO?, OCCORRENTE ALLE ESIGENZE DELL?I.N.M.I. PER LA CURA E LA TERAPIA DI PAZIENTI AFFETTI DA INFEZIONI DELL?APPARATO RESPIRATORIO, PER UN IMPORTO COMPLESSIVO PARI AD € 8.492,00 IVA INCLUSA E PER IL PERIODO COMPRESO TRA IL 01.07.2022 ED IL 30.06.2023. </t>
  </si>
  <si>
    <t>Z982D9227D</t>
  </si>
  <si>
    <t>05/07/2022</t>
  </si>
  <si>
    <t>Z40307BF96 più altri cig</t>
  </si>
  <si>
    <t>RETTIFICA DELLA DELIBERAZIONE N. 1114 DEL 31.12.2020 AVENTE AD OGGETTO IL ?RECEPIMENTO DELL?APPALTO SPECIFICO PER L'ACQUISIZIONE DI VACCINI VARI AD USO UMANO OCCORRENTI ALLE AZIENDE SANITARIE DELLE REGIONI LAZIO E CALABRIA, NELL'AMBITO DEL BANDO ISTITUTIVO AVENTE AD OGGETTO IL SISTEMA DINAMICO DI ACQUISIZIONE DELLA REGIONE LAZIO PER LA FORNITURA DI FARMACI, EMODERIVATI, VACCINI E MEZZI DI CONTRASTO DESTINATO ALLA AA.SS. DELLA REGIONE LAZIO E DI ALTRI SOGGETTI AGGREGATORI?. PROVVEDIMENTI CONSEGUENTI.</t>
  </si>
  <si>
    <t>EMERGENT ITALY SRL</t>
  </si>
  <si>
    <t>23/10/2023</t>
  </si>
  <si>
    <t>Z1A307C217 più altri cig</t>
  </si>
  <si>
    <t>Z45307BDFE</t>
  </si>
  <si>
    <t>MEDIC ITALIA SRL</t>
  </si>
  <si>
    <t>Z58307C709</t>
  </si>
  <si>
    <t>Z97307BE86 più altri cig</t>
  </si>
  <si>
    <t>Z9E307C164 più altri cig</t>
  </si>
  <si>
    <t>ZD1307C35F</t>
  </si>
  <si>
    <t>ZAC3744BBA</t>
  </si>
  <si>
    <t xml:space="preserve">AFFIDAMENTO ALL?OPERATORE ECONOMICO SALF S.P.A., AI SENSI DELL?ART. 63 COMMA 2 LETT. B) DEL D.LGS. 50/2016 E SS.MM.II, DELLA FORNITURA ANNUALE DI N° 1.000 FIALE DA 100 MG/2 ML DELLA SPECIALITÀ MEDICINALE ?FENOBARBITALE?, UTILIZZATA PER LA TERAPIA E LA CURA DI PAZIENTI AFFETTI DA CONVULSIONI GRAVI, OCCORRENTE ALLE ESIGENZE DELL?I.N.M.I. L. SPALLANZANI PER IL PERIODO COMPRESO TRA IL 01.08.2022 ED IL 31.07.2023 E PER UN IMPORTO COMPLESSIVO PARI AD € 1.078,00 IVA INCLUSA. </t>
  </si>
  <si>
    <t>29/07/2022</t>
  </si>
  <si>
    <t>Z4137CEF42</t>
  </si>
  <si>
    <t>GARA COMUNITARIA CENTRALIZZATA A PROCEDURA APERTA , SUDDIVISA IN N° 4 LOTTI, PER LA FORNITURA QUADRIENNALE DI FARMACI, EMODERIVATI, VACCINI E MEZZI DI CONTRASTO DESTINATI ALLE AA.SS. DELLA REGIONE LAZIO ED ALTRI SOGGETTI AGGREGATORI, DISPOSTA CON DETERMINAZIONE REGIONALE N° G04708 DEL 22.04.2022.</t>
  </si>
  <si>
    <t>SEQIRUS SRL</t>
  </si>
  <si>
    <t>20/09/2022</t>
  </si>
  <si>
    <t>ZF037CEF5D</t>
  </si>
  <si>
    <t>Z673841831</t>
  </si>
  <si>
    <t>AGGIUDICAZIONE ALL?OPERATORE ECONOMICO FRESENIUS KABI ITALIA S.R.L., AI SENSI DELL?ART. 63 COMMA 2 LETT. B) DEL D.LGS. 50/2016 E SS.MM.II, DELLA FORNITURA ANNUALE DI N° 100 FLACONI DA 5 MG/ 50 ML DELLA SPECIALITÀ MEDICINALE ?ESAFOSFINA?, OCCORRENTE ALLE ESIGENZE DELL?I.N.M.I. L. SPALLANZANI PER LA CURA, LA TERAPIA ED IL TRATTAMENTO DI PAZIENTI AFFETTI DA IPOFOSFATEMIA ACCERTATA (BASSI LIVELLI DI FOSFORO NEL SANGUE), PER UN IMPORTO COMPLESSIVO PARI AD € 1.091,20 IVA INCLUSA E PER IL PERIODO COMPRESO TRA LA DATA DI APPROVAZIONE DEL PRESENTE PROVVEDIMENTO ED IL 31.10.2023. CIG: Z673841831</t>
  </si>
  <si>
    <t>24/10/2022</t>
  </si>
  <si>
    <t>950463943A</t>
  </si>
  <si>
    <t>Aggiudicazione all’operatore economico Mylan Italia s.r.l., ai sensi dell’art. 63 comma 2 lett. b) del D.Lgs. 50/2016 ess.mm.ii, della fornitura annuale di n? 21 confezioni da 26 compresse da 200 mg della specialit? medicinale “Dovprela”,utilizzata in associazione con i farmaci “Bedaquilina” e “Linezolid” per il trattamento della tubercolosi polmonare (TB) aestesa farmaco-resistenza o multifarmaco-resistente intollerante al trattamento di n. 3 pazienti ricoverati in Istituto.Importo: ? 65.858,10 Iva inclusa.Periodo: dalla data di approvazione del presente provvedimento al 30.11.2023.CIG: 950463943A</t>
  </si>
  <si>
    <t>28/11/2022</t>
  </si>
  <si>
    <t>30/11/2023</t>
  </si>
  <si>
    <t>ZB138B4ECO</t>
  </si>
  <si>
    <t>SCORRIMENTO IN GRADUATORIA IN FAVORE DEL SECONDO CLASSIFICATO, OPERATORE ECONOMICOABC FARMACEUTICI S.P.A., PER L’AFFIDAMENTO, FINO AL 19.03.2023, DEL LOTTO N? 2, DI CUI ALLADELIBERAZIONE DI RECEPIMENTO N? 633/2020, IN MERITO ALLA FORNITURA DI N? 670 CONFEZIONI DA12 COMPRESSE DA 1 G DELLA SPECIALIT? MEDICINALE “AMOXICILLINA”, PER UN IMPORTOCOMPLESSIVO PARI AD ? 763,80 IVA AL 10% ESCLUSA, PARI AD ? 840,18 IVA AL 10% INCLUSA. CIG:ZB138B4EC0.ESECUZIONE IN DANNO DEL FORNITORE PRECEDENTE DERIVANTE DAL PRESENTE PROVVEDIMENTO.</t>
  </si>
  <si>
    <t>25/11/2022</t>
  </si>
  <si>
    <t>Z863927C53</t>
  </si>
  <si>
    <t>Affidamento, ai sensi dell?art. 36, comma 2, lett. a), del D. Lgs. 50/2016 e ss.mm.ii., della fornitura della specialitàmedicinale ?RITONAVIR 100 MG CPR?, occorrente alle esigenze dell?INMI ?L. Spallanzani?, per un periodo di sei (6)mesi, a decorrere dalla data di approvazione del presente provvedimento, per un importo complessivo pari ad € 11.193,30IVA 10% esclusa (€ 12.312,63 IVA 10% inclusa). CIG: Z863927C53.</t>
  </si>
  <si>
    <t>20/12/2022</t>
  </si>
  <si>
    <t>16/06/2023</t>
  </si>
  <si>
    <t>ZCF3946B87</t>
  </si>
  <si>
    <t>Affidamento all?Operatore Economico Sanofi Aventis S.p.A., ai sensi dell?art. 63, comma 2, lett. b), del D.Lgs 50/2016 es.m.i., della fornitura annuale di n. 50 flaconi, della specialità medicinale ?Tubertest?, non presente sul mercato italiano eutilizzata per la cura e la terapia di pazienti affetti da tubercolosi, per le esigenze dell?INMI ?Lazzaro Spallanzani?, adecorrere dalla data di approvazione del presente provvedimento fino al 31.12.2023, per un importo complessivo pari ad €2.300,00 IVA esclusa. CIG: ZCF3946B87.</t>
  </si>
  <si>
    <t>23/12/2022</t>
  </si>
  <si>
    <t>ZE62DE7BA8</t>
  </si>
  <si>
    <t>01/01/2023</t>
  </si>
  <si>
    <t>AFFIDAMENTO ALL?OPERATORE ECONOMICO MYLAN ITALIA S.R.L., AI SENSI DELL?ART. 63, COMMA 2, LETT. B), DEL D. LGS. 50/2016 E S.M.I., DELLA FORNITURA ANNUALE DI N. 70 CONFEZIONI DA 26 COMPRESSE DA 200 MG DELLA SPECIALITÀ MEDICINALE ?DOVPRELA? - CODICE ATC J04AK08 - UTILIZZATA IN ASSOCIAZIONE CON I FARMACI ?BEDAQUILINA? E ?LINEZOLID? PER IL TRATTAMENTO DELLA TUBERCOLOSI POLMONARE (TB) A ESTESA FARMACO-RESISTENZA O MULTIFARMACO-RESISTENTE INTOLLERANTE AL TRATTAMENTO DI N. 10/15 PAZIENTI RICOVERATI IN ISTITUTO. IMPORTO PARI AD € 199.570,00 IVA 10% ESCLUSA (€ 219.527,00 IVA 10% INCLUSA). PERIODO DALLA DATA DI APPROVAZIONE DEL PROVVEDIMENTO FINO AL 31.12.2023 ? CIG: 950463943A.</t>
  </si>
  <si>
    <t>17/03/2023</t>
  </si>
  <si>
    <t>Z573BA7B70</t>
  </si>
  <si>
    <t>Affidamento all'Operatore Economico Farmaceutica Internazionale s.r.l., ai sensi dell?art. 36, comma 2, lett. a), del D. Lgs.50/2016 e ss.mm.ii., della fornitura della specialità medicinale ?LINEZOLID 600 mg compresse?, occorrente alle esigenzedell?INMI ?L. Spallanzani?, fino al 31.10.2023, a decorrere dalla data di approvazione del presente provvedimento, per unimporto complessivo pari ad € 870,00 IVA 10% esclusa (€ 957,00 IVA 10% inclusa). CIG: Z573BA7B70.</t>
  </si>
  <si>
    <t>27/06/2023</t>
  </si>
  <si>
    <t>Z933C4E6CC</t>
  </si>
  <si>
    <t>Proroga dei contratti in essere relativi al recepimento della gara “Farmaci 2020 – prima tranche”, di cui alla deliberazione n. 633/2020, nelle more dell’attivazione delle nuove gare regionali “Farmaci 2023 – terza tranche” e “Farmaci 2023 – quarta tranche”. Periodo: dalla data di approvazione del presente provvedimento fino al 31.12.2023 o per il minor periodo. Importo complessivo: ? 285.774,81 IVA 10% esclusa (? 314.352,29 IVA 10% inclusa).</t>
  </si>
  <si>
    <t>28/07/2023</t>
  </si>
  <si>
    <t>ZEE3C52A77 più altri cig</t>
  </si>
  <si>
    <t>Z793C51D8F</t>
  </si>
  <si>
    <t>Z7B3C524F6 più altri cig</t>
  </si>
  <si>
    <t>ZE93C4E090 più altri cig</t>
  </si>
  <si>
    <t>Z3F3C4E6B5</t>
  </si>
  <si>
    <t>Z783C52B04 più altri cig</t>
  </si>
  <si>
    <t>Z083C52557 Più altri cig</t>
  </si>
  <si>
    <t>ZE23C5244A più altri cig</t>
  </si>
  <si>
    <t>Z123C4E26C più altri cig</t>
  </si>
  <si>
    <t>Z0E3C525FA</t>
  </si>
  <si>
    <t>ZC93C4E4AF più altri cig</t>
  </si>
  <si>
    <t>Z7B3C4E53B</t>
  </si>
  <si>
    <t>ZB93C4E350 più altri cig</t>
  </si>
  <si>
    <t>Z023C524B4</t>
  </si>
  <si>
    <t>28/07/2023 più altri cig</t>
  </si>
  <si>
    <t>ZC52DE72C3 più altri cig</t>
  </si>
  <si>
    <t>ZD23C4E330</t>
  </si>
  <si>
    <t>ZE83C52ACF più altri cig</t>
  </si>
  <si>
    <t>ZDF3C51F8F più altri cig</t>
  </si>
  <si>
    <t>Z383C4E3D7</t>
  </si>
  <si>
    <t>A00A2B237D</t>
  </si>
  <si>
    <t>Z973C526A0</t>
  </si>
  <si>
    <t>Z1F3C4E201</t>
  </si>
  <si>
    <t>Z403C4E6FA</t>
  </si>
  <si>
    <t>Z053C5209C</t>
  </si>
  <si>
    <t>Z193C4E15E</t>
  </si>
  <si>
    <t>ZCC3C52A20 più altri cig</t>
  </si>
  <si>
    <t>Z493C52631</t>
  </si>
  <si>
    <t>Z493C5272C più altri cig</t>
  </si>
  <si>
    <t xml:space="preserve">Z273C51820 </t>
  </si>
  <si>
    <t>Z1E3C5207C</t>
  </si>
  <si>
    <t>ZEF3C51FF3 più altri cig</t>
  </si>
  <si>
    <t>Z0A3C527D7 più altri cig</t>
  </si>
  <si>
    <t>ZC03C50E61</t>
  </si>
  <si>
    <t>ZD93C4E222</t>
  </si>
  <si>
    <t>Z9A3C5286A più altri cig</t>
  </si>
  <si>
    <t>ZEE3C52786</t>
  </si>
  <si>
    <t>Z5E3C52402</t>
  </si>
  <si>
    <t>ZF53C52678</t>
  </si>
  <si>
    <t>Z193C529EC più altri cig</t>
  </si>
  <si>
    <t>ZA13C52952</t>
  </si>
  <si>
    <t>ZAB3C52818 più altri cig</t>
  </si>
  <si>
    <t>Z063C4FD95</t>
  </si>
  <si>
    <t>A01546797E</t>
  </si>
  <si>
    <t>Affidamento all?Operatore Economico Gilead Sciences s.r.l., ai sensi dell?art. 158, comma 2, lett. c), punto n. 2, del D.Lgs. 36/2023, la fornitura di n. 500 fiale della specialità medicinale ?Veklury (remdevisir)?, per il trattamento dellamalattia da Covid-19, a decorrere dalla data di approvazione del presente provvedimento per un periodo di un (1) mese,nelle more dell?aggiudicazione della gara regionale ?Farmaci 2023 ? sesta tranche?. Importo pari ad € 155.680,00 IVA10% esclusa (€ 171.248,00 IVA 10% inclusa). CIG: A01546797E.</t>
  </si>
  <si>
    <t>02/10/2023</t>
  </si>
  <si>
    <t>01/11/2023</t>
  </si>
  <si>
    <t>Z7F3679530</t>
  </si>
  <si>
    <t>Alcool Etilico assoluto denaturato bianco 99-100 per istologia max 10% di alcool isopropilico ( miscela alcoo-lica a base di etanolo-isopropanololo ) in confezioni da 2,5 lt e 5 lt</t>
  </si>
  <si>
    <t>BIO OPTICA S.P.A</t>
  </si>
  <si>
    <t>Z9D367956E</t>
  </si>
  <si>
    <t>Alcool Etilico assoluto denaturato bianco 95 per istologia max 10% di alcool isopropilico ( miscela alcoolica a base di etanolo-isopropanololo ) in confezioni da 2,5 lt e 5 lt</t>
  </si>
  <si>
    <t>ZE736795C4</t>
  </si>
  <si>
    <t>Xilene per istologia conf 2,5 o 5 lt</t>
  </si>
  <si>
    <t>CARLO ERBA S.R.L</t>
  </si>
  <si>
    <t xml:space="preserve">778878872F </t>
  </si>
  <si>
    <r>
      <t xml:space="preserve">Fornitura comprensiva di assistenza tecnica full risk, di un </t>
    </r>
    <r>
      <rPr>
        <b/>
        <sz val="8"/>
        <color indexed="8"/>
        <rFont val="Arial"/>
        <family val="2"/>
      </rPr>
      <t>immunocoloratore automatico</t>
    </r>
    <r>
      <rPr>
        <sz val="8"/>
        <color indexed="8"/>
        <rFont val="Arial"/>
        <family val="2"/>
      </rPr>
      <t xml:space="preserve"> in noleggio, nonché dei reagenti e del relativo materiale di consumo occorrente per l’automazione, il controllo qualitativo e la razionalizzazione delle reazioni immunoistochimiche ed immunocitochimiche + Proroga leica da maggio al 14/06/2019.  </t>
    </r>
  </si>
  <si>
    <t>ROCHE DIAGNOSTICS S.P.A</t>
  </si>
  <si>
    <t xml:space="preserve">ZF33C1DEA6           </t>
  </si>
  <si>
    <t>Alcool etilico assoluto denaturato bianco 99-100 per istologia max 10% di alcool isopropilico (miscela alcolica a base di etanolo-isopropanolo) in confezioni da 2,5 lt e 5 lt</t>
  </si>
  <si>
    <t xml:space="preserve">BIO OPTICA S.P.A </t>
  </si>
  <si>
    <t xml:space="preserve">         Z753C1DF01               </t>
  </si>
  <si>
    <t>Alcool etilico assoluto denaturato bianco 95 per istologia max 10% di alcool isopropilico (miscela alcolica a base di etanolo-isopropanolo) in confezioni da 2,5 lt e 5 lt</t>
  </si>
  <si>
    <t>ZCA3018839</t>
  </si>
  <si>
    <r>
      <t xml:space="preserve">Affidamento, ai sensi dell’art. 36, comma 2, lett. a) del D. Lgs 50/2016 e s.m.i., della fornitura di reattivi e strumentazione </t>
    </r>
    <r>
      <rPr>
        <i/>
        <sz val="8"/>
        <color theme="1"/>
        <rFont val="Arial"/>
        <family val="2"/>
      </rPr>
      <t>in service</t>
    </r>
    <r>
      <rPr>
        <sz val="8"/>
        <color theme="1"/>
        <rFont val="Arial"/>
        <family val="2"/>
      </rPr>
      <t xml:space="preserve"> per l’esecuzione del dosaggio di IL-6 in grado di valutare lo stato infiammatorio di pazienti COVID-19 </t>
    </r>
  </si>
  <si>
    <t>SIEMENS HEALTHCARE S.R.L</t>
  </si>
  <si>
    <t xml:space="preserve"> 14/02/2023</t>
  </si>
  <si>
    <t>APERTA</t>
  </si>
  <si>
    <t>LABOINDUSTRIA</t>
  </si>
  <si>
    <t>892816392D</t>
  </si>
  <si>
    <t>BIOSIGMA</t>
  </si>
  <si>
    <t>892817209D</t>
  </si>
  <si>
    <t>QIAGEN</t>
  </si>
  <si>
    <t>NEGOZIATA</t>
  </si>
  <si>
    <t>7849407F8E</t>
  </si>
  <si>
    <t>Test diagnostico per la determinazione di anticorpi IgG anti-Coxiella burnetii</t>
  </si>
  <si>
    <t>ALIFAX</t>
  </si>
  <si>
    <t>7849365CE6</t>
  </si>
  <si>
    <t xml:space="preserve">Test diagnostico per la rilevazione di antigene di Schistosoma CCA (Antigene Catodico Circolante) su campione di urine mediante immunocromatografia o metodo equivalente </t>
  </si>
  <si>
    <t xml:space="preserve">EFFEGIEMME </t>
  </si>
  <si>
    <t>7849382AEE</t>
  </si>
  <si>
    <t xml:space="preserve">Test diagnostico per la determinazione di anticorpi anti-Achantochilonema viteae su campione di siero umano, Test diagnostico per la rilevazione di anticorpi IgG anti Trypanosoma cruzi (antigene lisato) su campione di siero e plasma umano, Test diagnostico per la determinazione di anticorpi IgG ed IgM anti-Leptospira mediante ELISA o metodo equivalente </t>
  </si>
  <si>
    <t>784939018B</t>
  </si>
  <si>
    <t xml:space="preserve">Test diagnostici per la determinazione di anticorpi IgG anti-Schistosoma, Trichinella spiralis, T. cruzi, Leishmania e Toxocara canis nel siero umano e di anticorpi anti- Cisticerco (Taenia solium) nel liquido cerebrospinale e nel siero umano, mediante Western Blot o metodo equivalente </t>
  </si>
  <si>
    <t>78493998F6</t>
  </si>
  <si>
    <t xml:space="preserve">Test diagnostico per la determinazione di anticorpi IgG ed IgM anti-Bartonella henselae; Test diagnostico per la determinazione di anticorpi IgG anti- Leishmania donovani </t>
  </si>
  <si>
    <t>Z7027EC93C</t>
  </si>
  <si>
    <t>AB CHAGAS TEST RAPIDO</t>
  </si>
  <si>
    <t xml:space="preserve"> FORNITURA
CHIAVI IN MANO DI UN SISTEMA DIAGNOSTICO COMPLESSO COMPOSTO DA KIT E STRUMENTAZIONE
IN SERVICE, PER ESEGUIRE LA DETERMINAZIONE QUANTITATIVA DI HCV RNA, HIV-1 RNA (CARICA
VIRALE DI HIV-1 E HCV),LA DETERMINAZIONE DEL GENOTIPO HCV E LA DETERMINAZIONE DI SARSCOV-</t>
  </si>
  <si>
    <t>HOLOGIC</t>
  </si>
  <si>
    <t xml:space="preserve"> 8584889A82</t>
  </si>
  <si>
    <t>ABBOTT</t>
  </si>
  <si>
    <t>Z2E384DF8D</t>
  </si>
  <si>
    <t xml:space="preserve">Fornitura di un sistema diagnostico composto da reattivi, accessori e strumentazione “in service”, per l’esecuzione di test sierologici reflex (seconda battuta), basati su tecnologia diversa dalla Chemiluminescenza da utilizzare per conferma e verifica dei test principali eseguiti nella routine </t>
  </si>
  <si>
    <t>BIOMERIEUX</t>
  </si>
  <si>
    <t>947004505C</t>
  </si>
  <si>
    <t xml:space="preserve">Sistema diagnostico composto da reattivi, accessori e strumentazione in service per la ricerca di anticorpi contro patogeni virali, batterici e parassitari e la determinazione quantitativa di procalcitonina </t>
  </si>
  <si>
    <t>DIASORIN</t>
  </si>
  <si>
    <t>Fornitura di azoto liquido ed altri gas tecnici nonché erogazione del servizio di manutenzione della Banca Biologica dell’Istituto.</t>
  </si>
  <si>
    <t>RIVOIRA</t>
  </si>
  <si>
    <t>83040059B3</t>
  </si>
  <si>
    <t xml:space="preserve">Fornitura test rapidi immunocromatografici per la determinazione qualitativa degli antigeni e delle tossine di Clostridium difficile  </t>
  </si>
  <si>
    <t>BETA DIAGNOSTICI</t>
  </si>
  <si>
    <t xml:space="preserve">Fornitura test rapidi immunocromatografici per la determinazione qualitativa degli antigeni di Legionella e Streptococcus pneumoniae </t>
  </si>
  <si>
    <t xml:space="preserve">Fornitura di reagenti per sequenziamento su piattaforma Illumina </t>
  </si>
  <si>
    <t>ILLUMINA</t>
  </si>
  <si>
    <t>ZC8297A991</t>
  </si>
  <si>
    <t>Fornitura di test immunocromatografici rapidi per la rilevazione di carbapenemasi da colonia batterica per un periodo di 48 mesi.</t>
  </si>
  <si>
    <t>D.I.D</t>
  </si>
  <si>
    <t xml:space="preserve">Fornitura di test in microdiluizione per la determinazione della minima concentrazione inibente (MIC) dell’antibiotico ceftazidime/avibactam </t>
  </si>
  <si>
    <t>LIOFILCHELM</t>
  </si>
  <si>
    <t>Z2C2C31D19</t>
  </si>
  <si>
    <t xml:space="preserve">Fornitura di reattivi per la ricerca mediante immunofluorescenza diretta di Pneumocystis jirovecii nei campioni di secrezioni respiratorie </t>
  </si>
  <si>
    <t>MERIDIAN BIOSCIENCE</t>
  </si>
  <si>
    <t>8429511C86</t>
  </si>
  <si>
    <t xml:space="preserve">Kirby Bauer E-test fenotipici </t>
  </si>
  <si>
    <t>LIOFILCHEM</t>
  </si>
  <si>
    <t xml:space="preserve">Fornitura test per determinazione Minima Concentrazione Inibente (MIC) per antibiotico colistina mediante metodo microdiluizione in brodo </t>
  </si>
  <si>
    <t>ZE32C31D66</t>
  </si>
  <si>
    <t xml:space="preserve">Reattivi per la ricerca mediante immunofluorescenza diretta di oocisti di Cryptosporidium e cisti Giardia nei campioni fecali </t>
  </si>
  <si>
    <t>MERIDIAN</t>
  </si>
  <si>
    <t>Z9F28EF4B2</t>
  </si>
  <si>
    <t xml:space="preserve">Fornitura di reattivi, organizzati in kit diagnostico, per la differenziazione mediante metodo immunocromatografico tra Plasmodium falciparum e le specie non falciparum </t>
  </si>
  <si>
    <t>DID</t>
  </si>
  <si>
    <t>Z3228EF4BB</t>
  </si>
  <si>
    <t xml:space="preserve">Fornitura di reattivi, organizzati in kit diagnostico, per la differenziazione tra Plasmodium falciparum e Plasmodium vivax (metodo immunocromatografico o equivalente), mediante la rilevazione di un antigene Plasmodium falciparum-specifico e Plasmodium vivax-specifico </t>
  </si>
  <si>
    <t>ABBOTT RAPID DIAGNOSTIC</t>
  </si>
  <si>
    <t>ZA42EA99B8</t>
  </si>
  <si>
    <t xml:space="preserve">Fornitura reagenti per colorazione micobatteri per esame batterioscopico Ziehl Neelsen </t>
  </si>
  <si>
    <t>DIAPATH</t>
  </si>
  <si>
    <t>Z4528B5763</t>
  </si>
  <si>
    <t xml:space="preserve">Sistema analitico automatizzato, in noleggio, per la colorazione Gram </t>
  </si>
  <si>
    <t>DIAPATH S.P.A</t>
  </si>
  <si>
    <t>Z732CDEC7D</t>
  </si>
  <si>
    <t xml:space="preserve">Fornitura di terreni di coltura cromogena in piastra per la rilevazione di batteri resistenti agli antibiotici </t>
  </si>
  <si>
    <t>830393826B</t>
  </si>
  <si>
    <t xml:space="preserve">Fornitura di un sistema automatizzato di screening molecolare per Micobatterium tuberculosis complex su campioni biologici respiratori </t>
  </si>
  <si>
    <t>BECTON DICKINSON</t>
  </si>
  <si>
    <t>8303950C4F</t>
  </si>
  <si>
    <t xml:space="preserve">Fornitura di un sistema automatizzato di screening molecolare per: micobatteri e agenti di infezione sessualmente trasmesse </t>
  </si>
  <si>
    <t>ELETTROBIOCHIMICA</t>
  </si>
  <si>
    <t>8298848A02</t>
  </si>
  <si>
    <t xml:space="preserve">Fornitura di un sistema analitico per l’identificazione di geni responsabili di farmaco resistenza su tamponi rettali di sorveglianza </t>
  </si>
  <si>
    <t>Z3625094EA</t>
  </si>
  <si>
    <t xml:space="preserve">Fornitura di reagenti per DNA Polimerasi </t>
  </si>
  <si>
    <t>DIATECH LAB S.R.L</t>
  </si>
  <si>
    <t>Z532511168</t>
  </si>
  <si>
    <t>Fornitura di reagenti per DNA Polimerasi Hot Start</t>
  </si>
  <si>
    <t>SIGMA ALDRICH S.R.L</t>
  </si>
  <si>
    <t>Z8B25111CB</t>
  </si>
  <si>
    <t xml:space="preserve">Fornitura di  reagenti di DNTP SET composto da quattro Dntp (una provetta per ciascun Dntp) </t>
  </si>
  <si>
    <t>LIFE TECHNOLOGIES</t>
  </si>
  <si>
    <t>Z7D25111F1</t>
  </si>
  <si>
    <t xml:space="preserve">Fornitura di reattivi per la determinazione semi-quantitativa di antigene capsulare di Cryptococcus Neoformans ed altri campioni biologici umani mediante agglutinazione o metodo equivalente </t>
  </si>
  <si>
    <t>Z3E28D35EE</t>
  </si>
  <si>
    <t>Fornitura di reattivi per la digestione e decontaminazione di campioni clinici per la ricerca dei micobatteri tubercolari con metodo NALC-NaOH</t>
  </si>
  <si>
    <t>MASCIA BRUNELLI</t>
  </si>
  <si>
    <t>ZCF353E592</t>
  </si>
  <si>
    <t>FORNITURA DI UN SISTEMA MOLECOLARE RAPIDO PER LA DIAGNOSI DIAGENTI DI POLMONITE N</t>
  </si>
  <si>
    <t>BIOMERIEUX ITALIA</t>
  </si>
  <si>
    <t>8296063FBF</t>
  </si>
  <si>
    <t>Fornitura di un sistema per la diagnosimolecolare in urgenza su emocolture positive</t>
  </si>
  <si>
    <t>905175615B</t>
  </si>
  <si>
    <t xml:space="preserve">Fornitura di Enzimi per PCR classica </t>
  </si>
  <si>
    <t>DIATECH LIB LINE</t>
  </si>
  <si>
    <t>905176264D</t>
  </si>
  <si>
    <t>Fornitura di dsDNA ladders . LOTTO 2</t>
  </si>
  <si>
    <t>BIO RAD  - LABORATORIES S.R.L</t>
  </si>
  <si>
    <t xml:space="preserve">Fornitura di un sistema diagnostico per la rilevazione di mutazioni nel genoma di M. tuberculosis complex associate alla resistenza ai farmaci antitubercolari di prima linea  (rifampicina e isoniazide), a partire da campioni respiratori e da colture </t>
  </si>
  <si>
    <t>ARNIKA S.R.L</t>
  </si>
  <si>
    <t>EUROIMMUN ITALIA S.R.L</t>
  </si>
  <si>
    <t>DIASORIN ITALIA S.P.A</t>
  </si>
  <si>
    <t>BECTON DICKINSON ITALIA S.P.A</t>
  </si>
  <si>
    <t>Z4B3529FC6</t>
  </si>
  <si>
    <t>Z5035B9575</t>
  </si>
  <si>
    <t>9236228875</t>
  </si>
  <si>
    <t>Z173091D59</t>
  </si>
  <si>
    <t>ZA734E1C16</t>
  </si>
  <si>
    <t>ZA43516F4E</t>
  </si>
  <si>
    <t>ZEE3AFEFBA</t>
  </si>
  <si>
    <t>ABBONAMENTO ANNUALE ALLA PIATTAFORMA NEWSSTAND</t>
  </si>
  <si>
    <t>FORNITURA QUESTIONARI CAT. BSL4</t>
  </si>
  <si>
    <t>ADESIONE ALLA CONVENZIONE CONSIP BUONI PASTO 9 - LOTTO 7 PER FORNITURA IN SOSTITUZIOEN DEL FORNITORE DECADUTO</t>
  </si>
  <si>
    <t>Acquisizione per 12 mesi rinnovabile per ulteriori 12 di modelli pre-stampati per le esigenze dell'INMI L. Spallanzani</t>
  </si>
  <si>
    <t>Fornitura di dispositivi medici monouso per le esigenze dell'INMI L. Spallanzani</t>
  </si>
  <si>
    <t>Fornitura annuale di altri beni sanitari per le esigenze dell'INMI L. Spallanzani</t>
  </si>
  <si>
    <t>DD 310 del 08.06.2023 per Altri Beni Sanitari</t>
  </si>
  <si>
    <t>TELPRESS ITALIA SRL</t>
  </si>
  <si>
    <t>GIUNTI PSYCHOMETRICS SRL (EX GIUNTI O.S - ORGANIZZAZIONI SPECIALI SRL)</t>
  </si>
  <si>
    <t>REPAS LUNCH COUPON</t>
  </si>
  <si>
    <t>CA.TER.FUL SNC</t>
  </si>
  <si>
    <t>VINCAL S.R.L.</t>
  </si>
  <si>
    <t>MEDIKRON S.R.L.</t>
  </si>
  <si>
    <t>AFFIDAMENTO DIRETTO</t>
  </si>
  <si>
    <t>AFFIDAMENTO DIRETTO IN ADESIONE AD ACCORDO QUADRO/CONVENZIONE</t>
  </si>
  <si>
    <t>PROCEDURA NEGOZIATA PER AFFIDAMENTI SOTTO SOGLIA</t>
  </si>
  <si>
    <t>78162784A7</t>
  </si>
  <si>
    <t>servizio di trasporto e consegna sangue, emocomponenti, 
cellule staminali, campioni biologici e materiali per prelievo per gli Enti del SSR 
Lazio della rete trasfusionale</t>
  </si>
  <si>
    <t>801064408E</t>
  </si>
  <si>
    <t>servizio di ausiliariato</t>
  </si>
  <si>
    <t>6921138FBE</t>
  </si>
  <si>
    <t>rifiuti speciali</t>
  </si>
  <si>
    <t>8829967F44</t>
  </si>
  <si>
    <t>somministrazione lavoro</t>
  </si>
  <si>
    <t>Tempi Moderni</t>
  </si>
  <si>
    <t>8342727C1A</t>
  </si>
  <si>
    <t>manutenzione verde</t>
  </si>
  <si>
    <t>Garden Service</t>
  </si>
  <si>
    <t>1/11/2020</t>
  </si>
  <si>
    <t>Tra.ser</t>
  </si>
  <si>
    <t>Consorzio blu</t>
  </si>
  <si>
    <t>RTI/Saste Ecoeridania</t>
  </si>
  <si>
    <t xml:space="preserve">Fornitura di reattivi per il sequenziamento del genoma completo di SARS-CoV-2 e sequenziamento con approccio shot-gun e amplicon home-made entrambi compatibili con piattaforma Ion Torrent GSS5 </t>
  </si>
  <si>
    <t xml:space="preserve">NEGOZIATA </t>
  </si>
  <si>
    <t>8684063B7B</t>
  </si>
  <si>
    <t xml:space="preserve">fornitura di kit ed accessori per l’esecuzione di western Blot/immunoblot per CMV ed EBV </t>
  </si>
  <si>
    <t>BETA DIAGNOSTICI S.A.S</t>
  </si>
  <si>
    <t>8684082B29</t>
  </si>
  <si>
    <t xml:space="preserve">fornitura di un sistema automatizzato per l’esecuzione di test di conferma sierologici per HIV-1 ed HIV-2 </t>
  </si>
  <si>
    <t>DIAGNOSTIC PROJECT S.R.L</t>
  </si>
  <si>
    <t>8717955C0B</t>
  </si>
  <si>
    <t xml:space="preserve">Fornitura di test molecolari per  virus respiratori e virus neurotropi divisa in 2 lotti.                                   </t>
  </si>
  <si>
    <t>AB ANALITICA</t>
  </si>
  <si>
    <t xml:space="preserve">FORNITURA ANNUALE DI VETRERIA E MATERIALE PLASTICO E ALTRI PRODOTTI DI CONSUMO PER LE ESIGENZE DEI LABORATORI </t>
  </si>
  <si>
    <t xml:space="preserve">APERTA </t>
  </si>
  <si>
    <t xml:space="preserve"> ANNUALE DI VETRERIA E MATERIALE PLASTICO E ALTRI PRODOTTI DI CONSUMO PER LE ESIGENZE DEI LABORATORI </t>
  </si>
  <si>
    <t xml:space="preserve">ANNUALE DI VETRERIA E MATERIALE PLASTICO E ALTRI PRODOTTI DI CONSUMO PER LE ESIGENZE DEI LABORATORI </t>
  </si>
  <si>
    <t xml:space="preserve"> FORNITURA ANNUALE DI VETRERIA E MATERIALE PLASTICO E ALTRI PRODOTTI DI CONSUMO PER LE ESIGENZE DEI LABORATORI </t>
  </si>
  <si>
    <t>86448389FD</t>
  </si>
  <si>
    <t xml:space="preserve">FORNITURA CHIAVI IN MANO DI UN SISTEMA DIAGNOSTICO COMPLESSO COMPOSTO DA KIT E  TRUMENTAZIONE IN SERVICE, PER ESEGUIRE LA RICERCA DI ANTICORPI IGG, IGM ED IGA SPECIFICI PER SARS-COV-2, 
</t>
  </si>
  <si>
    <t>DIESSE DIAGNOSTICA SENESE S.P.A.</t>
  </si>
  <si>
    <t>9188598EEE</t>
  </si>
  <si>
    <t xml:space="preserve">KIT ESTRAZIONE ACIDI NUCLEICI BIOLMOL </t>
  </si>
  <si>
    <t>ESCLUSIVA</t>
  </si>
  <si>
    <t>9427812C92</t>
  </si>
  <si>
    <r>
      <t xml:space="preserve">Fornitura di reattivi per il sequenziamento del genoma completo di SARS-CoV-2 e sequenziamento con approccio shot-gun e amplicon </t>
    </r>
    <r>
      <rPr>
        <i/>
        <sz val="8"/>
        <color theme="1"/>
        <rFont val="Arial"/>
        <family val="2"/>
      </rPr>
      <t>home-made</t>
    </r>
    <r>
      <rPr>
        <sz val="8"/>
        <color theme="1"/>
        <rFont val="Arial"/>
        <family val="2"/>
      </rPr>
      <t xml:space="preserve"> entrambi compatibili con piattaforma Ion Torrent GSS5 </t>
    </r>
  </si>
  <si>
    <t>90578652A9</t>
  </si>
  <si>
    <t xml:space="preserve">Fornitura per la  ricerca acidi nucleici virali mediante One-Step Real Time-PCR (VIRUS EMERGENTI) </t>
  </si>
  <si>
    <t xml:space="preserve">DID </t>
  </si>
  <si>
    <t>Z6D351927C</t>
  </si>
  <si>
    <t>Kit per la ricerca di anticorpi per virus specifici mediante immunofluorescenza indiretta e di test rapidi per la rilevazione in fluorescenza di antigeni virali e anticorpi virus specifici e analiti di biochimica clinica (test rapidi Dengue e standard)</t>
  </si>
  <si>
    <t>RELAB S.R.L</t>
  </si>
  <si>
    <t xml:space="preserve">9093492AFB   </t>
  </si>
  <si>
    <t>kit per la ricerca di anticorpi per virus specifici mediante immunofluorescenza indiretta e di test rapidi per la rilevazione in fluorescenza di antigeni virali e anticorpi virus specifici e analiti di biochimica clinica (IFA)</t>
  </si>
  <si>
    <t>Fornitura di test molecolari per  virus respiratori e virus neurotropi divisa in 2 lotti</t>
  </si>
  <si>
    <t>90911259AC</t>
  </si>
  <si>
    <t xml:space="preserve">Fornitura di un sistema diagnostico per la rilevazione molecolare rapida, in modalità complementare walk away, di agenti patogeni coinvolti in sindromi infettive acute (pannello respiratorio) </t>
  </si>
  <si>
    <t>QIAGEN S.R.L</t>
  </si>
  <si>
    <t>83438781F3</t>
  </si>
  <si>
    <t>CMV, BKV, EBV QT</t>
  </si>
  <si>
    <t>ELITECHGROUP ITALIA S.P.A</t>
  </si>
  <si>
    <t>834386680A</t>
  </si>
  <si>
    <t xml:space="preserve">Pannello di esami sierologici relativi all’infezione da HIV, virus epatici ed altri patogeni necessari per le attività di routine diagnostica e per le attività volte all’accertamento della sicurezza infettivologica del donatore di organo </t>
  </si>
  <si>
    <t>ABBOTT S.R.L</t>
  </si>
  <si>
    <t>Z14355F2B4</t>
  </si>
  <si>
    <t xml:space="preserve"> Fornitura di reattivi per attività diagnostiche per il monitoraggio della chimica secca da eseguire in emergenza nei Laboratori di Biosicurezza per il periodo presunto di (12) dodici mesi, con decorrenza dal 01/04/2022, eventualmente rinnovabile per ulteriori (12) dodici mesi</t>
  </si>
  <si>
    <t>A. DE MORI</t>
  </si>
  <si>
    <r>
      <t xml:space="preserve">Contratti di forniture, beni e servizi
Anno 2023
</t>
    </r>
    <r>
      <rPr>
        <sz val="16"/>
        <color theme="1"/>
        <rFont val="Titillium"/>
        <family val="3"/>
      </rPr>
      <t>Dati aggiornati al 30/01/2024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</si>
</sst>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164" formatCode="&quot;€&quot;\ #,##0.00"/>
    <numFmt numFmtId="165" formatCode="dd/mm/yy;@"/>
    <numFmt numFmtId="166" formatCode="[$€-2]\ #,##0.00;[Red]\-[$€-2]\ #,##0.00"/>
    <numFmt numFmtId="167" formatCode="#,##0.00\ &quot;€&quot;"/>
  </numFmts>
  <fonts count="13">
    <font>
      <sz val="11"/>
      <color theme="1"/>
      <name val="Calibri"/>
      <family val="2"/>
      <scheme val="minor"/>
    </font>
    <font>
      <b/>
      <sz val="24"/>
      <color theme="1"/>
      <name val="Titillium"/>
      <family val="3"/>
    </font>
    <font>
      <sz val="22"/>
      <color theme="1"/>
      <name val="Titillium"/>
      <family val="3"/>
    </font>
    <font>
      <sz val="16"/>
      <color theme="1"/>
      <name val="Titillium"/>
      <family val="3"/>
    </font>
    <font>
      <b/>
      <sz val="9"/>
      <color indexed="8"/>
      <name val="Titillium"/>
    </font>
    <font>
      <b/>
      <sz val="9"/>
      <color theme="1"/>
      <name val="Titillium"/>
    </font>
    <font>
      <sz val="9"/>
      <color indexed="8"/>
      <name val="Titillium"/>
    </font>
    <font>
      <sz val="8"/>
      <color theme="1"/>
      <name val="Arial"/>
      <family val="2"/>
    </font>
    <font>
      <sz val="8"/>
      <name val="Arial"/>
      <family val="2"/>
    </font>
    <font>
      <sz val="8"/>
      <color indexed="8"/>
      <name val="Arial"/>
      <family val="2"/>
    </font>
    <font>
      <b/>
      <sz val="8"/>
      <color indexed="8"/>
      <name val="Arial"/>
      <family val="2"/>
    </font>
    <font>
      <i/>
      <sz val="8"/>
      <color theme="1"/>
      <name val="Arial"/>
      <family val="2"/>
    </font>
    <font>
      <sz val="9"/>
      <color theme="1"/>
      <name val="Tahoma"/>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165" fontId="5"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67" fontId="7"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66"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8" fontId="0" fillId="0" borderId="1" xfId="0" applyNumberFormat="1" applyFill="1" applyBorder="1" applyAlignment="1">
      <alignment horizontal="center" vertical="center" wrapText="1"/>
    </xf>
    <xf numFmtId="166" fontId="0" fillId="0" borderId="1" xfId="0" applyNumberForma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2" fillId="0" borderId="0" xfId="0" applyNumberFormat="1" applyFont="1" applyBorder="1" applyAlignment="1">
      <alignment horizontal="center" vertical="center" wrapText="1"/>
    </xf>
    <xf numFmtId="0" fontId="0" fillId="0" borderId="1" xfId="0"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0" fillId="0" borderId="0" xfId="0" applyFill="1"/>
    <xf numFmtId="0" fontId="0" fillId="0" borderId="0" xfId="0" applyFont="1" applyFill="1"/>
    <xf numFmtId="165" fontId="12" fillId="0" borderId="1" xfId="0" applyNumberFormat="1"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7"/>
  <sheetViews>
    <sheetView tabSelected="1" workbookViewId="0">
      <selection activeCell="O4" sqref="O4"/>
    </sheetView>
  </sheetViews>
  <sheetFormatPr defaultRowHeight="15"/>
  <cols>
    <col min="1" max="1" width="18.5703125" style="32" customWidth="1"/>
    <col min="2" max="2" width="36.5703125" customWidth="1"/>
    <col min="3" max="3" width="22.7109375" customWidth="1"/>
    <col min="4" max="4" width="22.140625" customWidth="1"/>
    <col min="5" max="5" width="14.140625" style="31" customWidth="1"/>
    <col min="6" max="6" width="14.42578125" customWidth="1"/>
    <col min="7" max="7" width="15.5703125" customWidth="1"/>
    <col min="8" max="8" width="19.42578125" customWidth="1"/>
    <col min="9" max="9" width="15.85546875" customWidth="1"/>
  </cols>
  <sheetData>
    <row r="1" spans="1:9" ht="96.75" customHeight="1">
      <c r="A1" s="27" t="s">
        <v>8</v>
      </c>
      <c r="B1" s="27"/>
      <c r="C1" s="27"/>
      <c r="D1" s="27"/>
      <c r="E1" s="27"/>
      <c r="F1" s="27"/>
      <c r="G1" s="27"/>
      <c r="H1" s="27"/>
    </row>
    <row r="2" spans="1:9" ht="102" customHeight="1">
      <c r="A2" s="28" t="s">
        <v>676</v>
      </c>
      <c r="B2" s="28"/>
      <c r="C2" s="28"/>
      <c r="D2" s="28"/>
      <c r="E2" s="28"/>
      <c r="F2" s="28"/>
      <c r="G2" s="28"/>
      <c r="H2" s="28"/>
    </row>
    <row r="3" spans="1:9" ht="36">
      <c r="A3" s="2" t="s">
        <v>0</v>
      </c>
      <c r="B3" s="3" t="s">
        <v>1</v>
      </c>
      <c r="C3" s="4" t="s">
        <v>2</v>
      </c>
      <c r="D3" s="3" t="s">
        <v>3</v>
      </c>
      <c r="E3" s="30" t="s">
        <v>4</v>
      </c>
      <c r="F3" s="1" t="s">
        <v>5</v>
      </c>
      <c r="G3" s="1" t="s">
        <v>6</v>
      </c>
      <c r="H3" s="5" t="s">
        <v>7</v>
      </c>
      <c r="I3" s="5" t="s">
        <v>9</v>
      </c>
    </row>
    <row r="4" spans="1:9" ht="67.5">
      <c r="A4" s="6" t="s">
        <v>10</v>
      </c>
      <c r="B4" s="7" t="s">
        <v>11</v>
      </c>
      <c r="C4" s="8" t="s">
        <v>12</v>
      </c>
      <c r="D4" s="7" t="s">
        <v>13</v>
      </c>
      <c r="E4" s="9">
        <v>17292</v>
      </c>
      <c r="F4" s="10" t="s">
        <v>14</v>
      </c>
      <c r="G4" s="10" t="s">
        <v>15</v>
      </c>
      <c r="H4" s="9">
        <v>11528</v>
      </c>
      <c r="I4" s="9">
        <f>E4-H4</f>
        <v>5764</v>
      </c>
    </row>
    <row r="5" spans="1:9" ht="22.5">
      <c r="A5" s="6" t="s">
        <v>16</v>
      </c>
      <c r="B5" s="7" t="s">
        <v>17</v>
      </c>
      <c r="C5" s="8" t="s">
        <v>12</v>
      </c>
      <c r="D5" s="7" t="s">
        <v>18</v>
      </c>
      <c r="E5" s="9">
        <v>21153.439999999999</v>
      </c>
      <c r="F5" s="10" t="s">
        <v>19</v>
      </c>
      <c r="G5" s="10" t="s">
        <v>20</v>
      </c>
      <c r="H5" s="9">
        <v>25497.45</v>
      </c>
      <c r="I5" s="9">
        <f t="shared" ref="I5:I68" si="0">E5-H5</f>
        <v>-4344.010000000002</v>
      </c>
    </row>
    <row r="6" spans="1:9" ht="90">
      <c r="A6" s="6" t="s">
        <v>21</v>
      </c>
      <c r="B6" s="7" t="s">
        <v>22</v>
      </c>
      <c r="C6" s="8" t="s">
        <v>12</v>
      </c>
      <c r="D6" s="7" t="s">
        <v>23</v>
      </c>
      <c r="E6" s="9">
        <v>29125792.670000002</v>
      </c>
      <c r="F6" s="10" t="s">
        <v>24</v>
      </c>
      <c r="G6" s="10" t="s">
        <v>25</v>
      </c>
      <c r="H6" s="9">
        <v>24063461.460999999</v>
      </c>
      <c r="I6" s="9">
        <f t="shared" si="0"/>
        <v>5062331.2090000026</v>
      </c>
    </row>
    <row r="7" spans="1:9" ht="90">
      <c r="A7" s="6" t="s">
        <v>26</v>
      </c>
      <c r="B7" s="7" t="s">
        <v>22</v>
      </c>
      <c r="C7" s="8" t="s">
        <v>12</v>
      </c>
      <c r="D7" s="7" t="s">
        <v>27</v>
      </c>
      <c r="E7" s="9">
        <v>58012.42</v>
      </c>
      <c r="F7" s="10" t="s">
        <v>24</v>
      </c>
      <c r="G7" s="10" t="s">
        <v>25</v>
      </c>
      <c r="H7" s="9">
        <v>55129.095999999998</v>
      </c>
      <c r="I7" s="9">
        <f t="shared" si="0"/>
        <v>2883.3240000000005</v>
      </c>
    </row>
    <row r="8" spans="1:9" ht="90">
      <c r="A8" s="6">
        <v>8224733063</v>
      </c>
      <c r="B8" s="7" t="s">
        <v>22</v>
      </c>
      <c r="C8" s="8" t="s">
        <v>12</v>
      </c>
      <c r="D8" s="7" t="s">
        <v>28</v>
      </c>
      <c r="E8" s="9">
        <v>790954.71840000001</v>
      </c>
      <c r="F8" s="10" t="s">
        <v>24</v>
      </c>
      <c r="G8" s="10" t="s">
        <v>25</v>
      </c>
      <c r="H8" s="9">
        <v>402068.64500000002</v>
      </c>
      <c r="I8" s="9">
        <f t="shared" si="0"/>
        <v>388886.07339999999</v>
      </c>
    </row>
    <row r="9" spans="1:9" ht="56.25">
      <c r="A9" s="6" t="s">
        <v>29</v>
      </c>
      <c r="B9" s="7" t="s">
        <v>30</v>
      </c>
      <c r="C9" s="8" t="s">
        <v>31</v>
      </c>
      <c r="D9" s="7" t="s">
        <v>32</v>
      </c>
      <c r="E9" s="9">
        <v>269.94</v>
      </c>
      <c r="F9" s="10" t="s">
        <v>33</v>
      </c>
      <c r="G9" s="10" t="s">
        <v>34</v>
      </c>
      <c r="H9" s="9">
        <v>0</v>
      </c>
      <c r="I9" s="9">
        <f t="shared" si="0"/>
        <v>269.94</v>
      </c>
    </row>
    <row r="10" spans="1:9" ht="56.25">
      <c r="A10" s="6" t="s">
        <v>35</v>
      </c>
      <c r="B10" s="7" t="s">
        <v>36</v>
      </c>
      <c r="C10" s="8" t="s">
        <v>31</v>
      </c>
      <c r="D10" s="7" t="s">
        <v>37</v>
      </c>
      <c r="E10" s="9">
        <v>310.36500000000001</v>
      </c>
      <c r="F10" s="10" t="s">
        <v>33</v>
      </c>
      <c r="G10" s="10" t="s">
        <v>34</v>
      </c>
      <c r="H10" s="9">
        <v>310.37</v>
      </c>
      <c r="I10" s="9">
        <f t="shared" si="0"/>
        <v>-4.9999999999954525E-3</v>
      </c>
    </row>
    <row r="11" spans="1:9" ht="78.75">
      <c r="A11" s="6" t="s">
        <v>38</v>
      </c>
      <c r="B11" s="7" t="s">
        <v>39</v>
      </c>
      <c r="C11" s="8" t="s">
        <v>31</v>
      </c>
      <c r="D11" s="7" t="s">
        <v>13</v>
      </c>
      <c r="E11" s="9">
        <v>22335.5</v>
      </c>
      <c r="F11" s="10" t="s">
        <v>40</v>
      </c>
      <c r="G11" s="10" t="s">
        <v>15</v>
      </c>
      <c r="H11" s="9">
        <v>0</v>
      </c>
      <c r="I11" s="9">
        <f t="shared" si="0"/>
        <v>22335.5</v>
      </c>
    </row>
    <row r="12" spans="1:9" ht="101.25">
      <c r="A12" s="6" t="s">
        <v>41</v>
      </c>
      <c r="B12" s="7" t="s">
        <v>42</v>
      </c>
      <c r="C12" s="8" t="s">
        <v>31</v>
      </c>
      <c r="D12" s="7" t="s">
        <v>43</v>
      </c>
      <c r="E12" s="9">
        <v>65175.21</v>
      </c>
      <c r="F12" s="10" t="s">
        <v>44</v>
      </c>
      <c r="G12" s="10" t="s">
        <v>45</v>
      </c>
      <c r="H12" s="9">
        <v>41552.786999999997</v>
      </c>
      <c r="I12" s="9">
        <f t="shared" si="0"/>
        <v>23622.423000000003</v>
      </c>
    </row>
    <row r="13" spans="1:9" ht="101.25">
      <c r="A13" s="6" t="s">
        <v>46</v>
      </c>
      <c r="B13" s="7" t="s">
        <v>42</v>
      </c>
      <c r="C13" s="8" t="s">
        <v>31</v>
      </c>
      <c r="D13" s="7" t="s">
        <v>37</v>
      </c>
      <c r="E13" s="9">
        <v>2324.16</v>
      </c>
      <c r="F13" s="10" t="s">
        <v>44</v>
      </c>
      <c r="G13" s="10" t="s">
        <v>47</v>
      </c>
      <c r="H13" s="9">
        <v>1913.3720000000001</v>
      </c>
      <c r="I13" s="9">
        <f t="shared" si="0"/>
        <v>410.78799999999978</v>
      </c>
    </row>
    <row r="14" spans="1:9" ht="101.25">
      <c r="A14" s="6" t="s">
        <v>48</v>
      </c>
      <c r="B14" s="7" t="s">
        <v>42</v>
      </c>
      <c r="C14" s="8" t="s">
        <v>31</v>
      </c>
      <c r="D14" s="7" t="s">
        <v>49</v>
      </c>
      <c r="E14" s="9">
        <v>179942.02</v>
      </c>
      <c r="F14" s="10" t="s">
        <v>44</v>
      </c>
      <c r="G14" s="10" t="s">
        <v>45</v>
      </c>
      <c r="H14" s="9">
        <v>121295.00599999999</v>
      </c>
      <c r="I14" s="9">
        <f t="shared" si="0"/>
        <v>58647.013999999996</v>
      </c>
    </row>
    <row r="15" spans="1:9" ht="101.25">
      <c r="A15" s="6" t="s">
        <v>50</v>
      </c>
      <c r="B15" s="7" t="s">
        <v>42</v>
      </c>
      <c r="C15" s="8" t="s">
        <v>31</v>
      </c>
      <c r="D15" s="7" t="s">
        <v>51</v>
      </c>
      <c r="E15" s="9">
        <v>261115.28</v>
      </c>
      <c r="F15" s="10" t="s">
        <v>44</v>
      </c>
      <c r="G15" s="10" t="s">
        <v>45</v>
      </c>
      <c r="H15" s="9">
        <v>146495.052</v>
      </c>
      <c r="I15" s="9">
        <f t="shared" si="0"/>
        <v>114620.228</v>
      </c>
    </row>
    <row r="16" spans="1:9" ht="101.25">
      <c r="A16" s="6" t="s">
        <v>52</v>
      </c>
      <c r="B16" s="7" t="s">
        <v>42</v>
      </c>
      <c r="C16" s="8" t="s">
        <v>31</v>
      </c>
      <c r="D16" s="7" t="s">
        <v>53</v>
      </c>
      <c r="E16" s="9">
        <v>401786.22</v>
      </c>
      <c r="F16" s="10" t="s">
        <v>44</v>
      </c>
      <c r="G16" s="10" t="s">
        <v>45</v>
      </c>
      <c r="H16" s="9">
        <v>385967.42700000003</v>
      </c>
      <c r="I16" s="9">
        <f t="shared" si="0"/>
        <v>15818.792999999947</v>
      </c>
    </row>
    <row r="17" spans="1:9" ht="101.25">
      <c r="A17" s="6" t="s">
        <v>54</v>
      </c>
      <c r="B17" s="7" t="s">
        <v>42</v>
      </c>
      <c r="C17" s="8" t="s">
        <v>31</v>
      </c>
      <c r="D17" s="7" t="s">
        <v>55</v>
      </c>
      <c r="E17" s="9">
        <v>34411.410000000003</v>
      </c>
      <c r="F17" s="10" t="s">
        <v>44</v>
      </c>
      <c r="G17" s="10" t="s">
        <v>45</v>
      </c>
      <c r="H17" s="9">
        <v>11677.6</v>
      </c>
      <c r="I17" s="9">
        <f t="shared" si="0"/>
        <v>22733.810000000005</v>
      </c>
    </row>
    <row r="18" spans="1:9" ht="101.25">
      <c r="A18" s="6" t="s">
        <v>56</v>
      </c>
      <c r="B18" s="7" t="s">
        <v>42</v>
      </c>
      <c r="C18" s="8" t="s">
        <v>31</v>
      </c>
      <c r="D18" s="7" t="s">
        <v>57</v>
      </c>
      <c r="E18" s="9">
        <v>29021.52</v>
      </c>
      <c r="F18" s="10" t="s">
        <v>44</v>
      </c>
      <c r="G18" s="10" t="s">
        <v>45</v>
      </c>
      <c r="H18" s="9">
        <v>25832.400000000001</v>
      </c>
      <c r="I18" s="9">
        <f t="shared" si="0"/>
        <v>3189.119999999999</v>
      </c>
    </row>
    <row r="19" spans="1:9" ht="67.5">
      <c r="A19" s="6" t="s">
        <v>58</v>
      </c>
      <c r="B19" s="7" t="s">
        <v>59</v>
      </c>
      <c r="C19" s="8" t="s">
        <v>31</v>
      </c>
      <c r="D19" s="7" t="s">
        <v>57</v>
      </c>
      <c r="E19" s="9">
        <v>5726.42</v>
      </c>
      <c r="F19" s="10">
        <v>45135</v>
      </c>
      <c r="G19" s="10">
        <v>45291</v>
      </c>
      <c r="H19" s="9">
        <v>3393.9839999999999</v>
      </c>
      <c r="I19" s="9">
        <f t="shared" si="0"/>
        <v>2332.4360000000001</v>
      </c>
    </row>
    <row r="20" spans="1:9" ht="101.25">
      <c r="A20" s="6" t="s">
        <v>60</v>
      </c>
      <c r="B20" s="7" t="s">
        <v>42</v>
      </c>
      <c r="C20" s="8" t="s">
        <v>31</v>
      </c>
      <c r="D20" s="7" t="s">
        <v>28</v>
      </c>
      <c r="E20" s="9">
        <v>256956.48</v>
      </c>
      <c r="F20" s="10" t="s">
        <v>44</v>
      </c>
      <c r="G20" s="10" t="s">
        <v>45</v>
      </c>
      <c r="H20" s="9">
        <v>183509.74299999999</v>
      </c>
      <c r="I20" s="9">
        <f t="shared" si="0"/>
        <v>73446.737000000023</v>
      </c>
    </row>
    <row r="21" spans="1:9" ht="101.25">
      <c r="A21" s="6" t="s">
        <v>61</v>
      </c>
      <c r="B21" s="7" t="s">
        <v>42</v>
      </c>
      <c r="C21" s="8" t="s">
        <v>31</v>
      </c>
      <c r="D21" s="7" t="s">
        <v>62</v>
      </c>
      <c r="E21" s="9">
        <v>1226.8699999999999</v>
      </c>
      <c r="F21" s="10" t="s">
        <v>44</v>
      </c>
      <c r="G21" s="10" t="s">
        <v>63</v>
      </c>
      <c r="H21" s="9">
        <v>1332.4459999999999</v>
      </c>
      <c r="I21" s="9">
        <f t="shared" si="0"/>
        <v>-105.57600000000002</v>
      </c>
    </row>
    <row r="22" spans="1:9" ht="101.25">
      <c r="A22" s="6" t="s">
        <v>64</v>
      </c>
      <c r="B22" s="7" t="s">
        <v>42</v>
      </c>
      <c r="C22" s="8" t="s">
        <v>31</v>
      </c>
      <c r="D22" s="7" t="s">
        <v>65</v>
      </c>
      <c r="E22" s="9">
        <v>16875.09</v>
      </c>
      <c r="F22" s="10" t="s">
        <v>44</v>
      </c>
      <c r="G22" s="10" t="s">
        <v>45</v>
      </c>
      <c r="H22" s="9">
        <v>531.31399999999996</v>
      </c>
      <c r="I22" s="9">
        <f t="shared" si="0"/>
        <v>16343.776</v>
      </c>
    </row>
    <row r="23" spans="1:9" ht="101.25">
      <c r="A23" s="6" t="s">
        <v>66</v>
      </c>
      <c r="B23" s="7" t="s">
        <v>42</v>
      </c>
      <c r="C23" s="8" t="s">
        <v>31</v>
      </c>
      <c r="D23" s="7" t="s">
        <v>53</v>
      </c>
      <c r="E23" s="9">
        <v>52.31</v>
      </c>
      <c r="F23" s="10" t="s">
        <v>44</v>
      </c>
      <c r="G23" s="10" t="s">
        <v>45</v>
      </c>
      <c r="H23" s="9">
        <v>52.058999999999997</v>
      </c>
      <c r="I23" s="9">
        <f t="shared" si="0"/>
        <v>0.25100000000000477</v>
      </c>
    </row>
    <row r="24" spans="1:9" ht="101.25">
      <c r="A24" s="6" t="s">
        <v>67</v>
      </c>
      <c r="B24" s="7" t="s">
        <v>42</v>
      </c>
      <c r="C24" s="8" t="s">
        <v>31</v>
      </c>
      <c r="D24" s="7" t="s">
        <v>68</v>
      </c>
      <c r="E24" s="9">
        <v>1729.89</v>
      </c>
      <c r="F24" s="10" t="s">
        <v>44</v>
      </c>
      <c r="G24" s="10" t="s">
        <v>45</v>
      </c>
      <c r="H24" s="9">
        <v>1217.1210000000001</v>
      </c>
      <c r="I24" s="9">
        <f t="shared" si="0"/>
        <v>512.76900000000001</v>
      </c>
    </row>
    <row r="25" spans="1:9" ht="101.25">
      <c r="A25" s="6" t="s">
        <v>69</v>
      </c>
      <c r="B25" s="7" t="s">
        <v>42</v>
      </c>
      <c r="C25" s="8" t="s">
        <v>31</v>
      </c>
      <c r="D25" s="7" t="s">
        <v>68</v>
      </c>
      <c r="E25" s="9">
        <v>144.99375000000001</v>
      </c>
      <c r="F25" s="10" t="s">
        <v>44</v>
      </c>
      <c r="G25" s="10" t="s">
        <v>45</v>
      </c>
      <c r="H25" s="9">
        <v>1729.89</v>
      </c>
      <c r="I25" s="9">
        <f t="shared" si="0"/>
        <v>-1584.89625</v>
      </c>
    </row>
    <row r="26" spans="1:9" ht="101.25">
      <c r="A26" s="6" t="s">
        <v>70</v>
      </c>
      <c r="B26" s="7" t="s">
        <v>42</v>
      </c>
      <c r="C26" s="8" t="s">
        <v>31</v>
      </c>
      <c r="D26" s="7" t="s">
        <v>71</v>
      </c>
      <c r="E26" s="9">
        <v>7931.64</v>
      </c>
      <c r="F26" s="10" t="s">
        <v>44</v>
      </c>
      <c r="G26" s="10" t="s">
        <v>72</v>
      </c>
      <c r="H26" s="9">
        <v>3808.355</v>
      </c>
      <c r="I26" s="9">
        <f t="shared" si="0"/>
        <v>4123.2849999999999</v>
      </c>
    </row>
    <row r="27" spans="1:9" ht="101.25">
      <c r="A27" s="6" t="s">
        <v>73</v>
      </c>
      <c r="B27" s="7" t="s">
        <v>42</v>
      </c>
      <c r="C27" s="8" t="s">
        <v>31</v>
      </c>
      <c r="D27" s="7" t="s">
        <v>74</v>
      </c>
      <c r="E27" s="9">
        <v>1065.8800000000001</v>
      </c>
      <c r="F27" s="10" t="s">
        <v>44</v>
      </c>
      <c r="G27" s="10" t="s">
        <v>45</v>
      </c>
      <c r="H27" s="9">
        <v>276.36599999999999</v>
      </c>
      <c r="I27" s="9">
        <f t="shared" si="0"/>
        <v>789.51400000000012</v>
      </c>
    </row>
    <row r="28" spans="1:9" ht="101.25">
      <c r="A28" s="6" t="s">
        <v>75</v>
      </c>
      <c r="B28" s="7" t="s">
        <v>42</v>
      </c>
      <c r="C28" s="8" t="s">
        <v>31</v>
      </c>
      <c r="D28" s="7" t="s">
        <v>76</v>
      </c>
      <c r="E28" s="9">
        <v>535.91999999999996</v>
      </c>
      <c r="F28" s="10" t="s">
        <v>44</v>
      </c>
      <c r="G28" s="10" t="s">
        <v>45</v>
      </c>
      <c r="H28" s="9">
        <v>156.77600000000001</v>
      </c>
      <c r="I28" s="9">
        <f t="shared" si="0"/>
        <v>379.14399999999995</v>
      </c>
    </row>
    <row r="29" spans="1:9" ht="101.25">
      <c r="A29" s="6" t="s">
        <v>77</v>
      </c>
      <c r="B29" s="7" t="s">
        <v>42</v>
      </c>
      <c r="C29" s="8" t="s">
        <v>31</v>
      </c>
      <c r="D29" s="7" t="s">
        <v>18</v>
      </c>
      <c r="E29" s="9">
        <v>3311</v>
      </c>
      <c r="F29" s="10" t="s">
        <v>78</v>
      </c>
      <c r="G29" s="10" t="s">
        <v>79</v>
      </c>
      <c r="H29" s="9">
        <v>3311</v>
      </c>
      <c r="I29" s="9">
        <f t="shared" si="0"/>
        <v>0</v>
      </c>
    </row>
    <row r="30" spans="1:9" ht="101.25">
      <c r="A30" s="6" t="s">
        <v>80</v>
      </c>
      <c r="B30" s="7" t="s">
        <v>42</v>
      </c>
      <c r="C30" s="8" t="s">
        <v>31</v>
      </c>
      <c r="D30" s="7" t="s">
        <v>81</v>
      </c>
      <c r="E30" s="9">
        <v>1678.88</v>
      </c>
      <c r="F30" s="10" t="s">
        <v>44</v>
      </c>
      <c r="G30" s="10" t="s">
        <v>45</v>
      </c>
      <c r="H30" s="9">
        <v>616.745</v>
      </c>
      <c r="I30" s="9">
        <f t="shared" si="0"/>
        <v>1062.1350000000002</v>
      </c>
    </row>
    <row r="31" spans="1:9" ht="101.25">
      <c r="A31" s="6" t="s">
        <v>82</v>
      </c>
      <c r="B31" s="7" t="s">
        <v>42</v>
      </c>
      <c r="C31" s="8" t="s">
        <v>31</v>
      </c>
      <c r="D31" s="7" t="s">
        <v>83</v>
      </c>
      <c r="E31" s="9">
        <v>817.43</v>
      </c>
      <c r="F31" s="10" t="s">
        <v>44</v>
      </c>
      <c r="G31" s="10" t="s">
        <v>45</v>
      </c>
      <c r="H31" s="9">
        <v>633.80899999999997</v>
      </c>
      <c r="I31" s="9">
        <f t="shared" si="0"/>
        <v>183.62099999999998</v>
      </c>
    </row>
    <row r="32" spans="1:9" ht="101.25">
      <c r="A32" s="6" t="s">
        <v>84</v>
      </c>
      <c r="B32" s="7" t="s">
        <v>42</v>
      </c>
      <c r="C32" s="8" t="s">
        <v>31</v>
      </c>
      <c r="D32" s="7" t="s">
        <v>85</v>
      </c>
      <c r="E32" s="9">
        <v>7056.65</v>
      </c>
      <c r="F32" s="10" t="s">
        <v>44</v>
      </c>
      <c r="G32" s="10" t="s">
        <v>45</v>
      </c>
      <c r="H32" s="9">
        <v>1836.1079999999999</v>
      </c>
      <c r="I32" s="9">
        <f t="shared" si="0"/>
        <v>5220.5419999999995</v>
      </c>
    </row>
    <row r="33" spans="1:9" ht="101.25">
      <c r="A33" s="6" t="s">
        <v>86</v>
      </c>
      <c r="B33" s="7" t="s">
        <v>42</v>
      </c>
      <c r="C33" s="8" t="s">
        <v>31</v>
      </c>
      <c r="D33" s="7" t="s">
        <v>87</v>
      </c>
      <c r="E33" s="9">
        <v>33660.118799999997</v>
      </c>
      <c r="F33" s="10" t="s">
        <v>44</v>
      </c>
      <c r="G33" s="10" t="s">
        <v>45</v>
      </c>
      <c r="H33" s="9">
        <v>2805.75</v>
      </c>
      <c r="I33" s="9">
        <f t="shared" si="0"/>
        <v>30854.368799999997</v>
      </c>
    </row>
    <row r="34" spans="1:9" ht="101.25">
      <c r="A34" s="6" t="s">
        <v>88</v>
      </c>
      <c r="B34" s="7" t="s">
        <v>42</v>
      </c>
      <c r="C34" s="8" t="s">
        <v>31</v>
      </c>
      <c r="D34" s="7" t="s">
        <v>89</v>
      </c>
      <c r="E34" s="9">
        <v>6776.2</v>
      </c>
      <c r="F34" s="10" t="s">
        <v>44</v>
      </c>
      <c r="G34" s="10" t="s">
        <v>45</v>
      </c>
      <c r="H34" s="9">
        <v>7088.6059999999998</v>
      </c>
      <c r="I34" s="9">
        <f t="shared" si="0"/>
        <v>-312.40599999999995</v>
      </c>
    </row>
    <row r="35" spans="1:9" ht="101.25">
      <c r="A35" s="6" t="s">
        <v>90</v>
      </c>
      <c r="B35" s="7" t="s">
        <v>42</v>
      </c>
      <c r="C35" s="8" t="s">
        <v>31</v>
      </c>
      <c r="D35" s="7" t="s">
        <v>91</v>
      </c>
      <c r="E35" s="9">
        <v>16094.94975</v>
      </c>
      <c r="F35" s="10" t="s">
        <v>44</v>
      </c>
      <c r="G35" s="10" t="s">
        <v>45</v>
      </c>
      <c r="H35" s="9">
        <v>7510.9780000000001</v>
      </c>
      <c r="I35" s="9">
        <f t="shared" si="0"/>
        <v>8583.9717500000006</v>
      </c>
    </row>
    <row r="36" spans="1:9" ht="101.25">
      <c r="A36" s="6" t="s">
        <v>92</v>
      </c>
      <c r="B36" s="7" t="s">
        <v>42</v>
      </c>
      <c r="C36" s="8" t="s">
        <v>31</v>
      </c>
      <c r="D36" s="7" t="s">
        <v>68</v>
      </c>
      <c r="E36" s="9">
        <v>594</v>
      </c>
      <c r="F36" s="10" t="s">
        <v>93</v>
      </c>
      <c r="G36" s="10" t="s">
        <v>94</v>
      </c>
      <c r="H36" s="9">
        <v>217.8</v>
      </c>
      <c r="I36" s="9">
        <f t="shared" si="0"/>
        <v>376.2</v>
      </c>
    </row>
    <row r="37" spans="1:9" ht="101.25">
      <c r="A37" s="6" t="s">
        <v>95</v>
      </c>
      <c r="B37" s="7" t="s">
        <v>42</v>
      </c>
      <c r="C37" s="8" t="s">
        <v>31</v>
      </c>
      <c r="D37" s="7" t="s">
        <v>96</v>
      </c>
      <c r="E37" s="9">
        <v>8111.8</v>
      </c>
      <c r="F37" s="10" t="s">
        <v>44</v>
      </c>
      <c r="G37" s="10" t="s">
        <v>45</v>
      </c>
      <c r="H37" s="9">
        <v>408.98</v>
      </c>
      <c r="I37" s="9">
        <f t="shared" si="0"/>
        <v>7702.82</v>
      </c>
    </row>
    <row r="38" spans="1:9" ht="101.25">
      <c r="A38" s="6" t="s">
        <v>97</v>
      </c>
      <c r="B38" s="7" t="s">
        <v>42</v>
      </c>
      <c r="C38" s="8" t="s">
        <v>31</v>
      </c>
      <c r="D38" s="7" t="s">
        <v>98</v>
      </c>
      <c r="E38" s="9">
        <v>478.27</v>
      </c>
      <c r="F38" s="10">
        <v>44044</v>
      </c>
      <c r="G38" s="10" t="s">
        <v>45</v>
      </c>
      <c r="H38" s="9">
        <v>92.4</v>
      </c>
      <c r="I38" s="9">
        <f t="shared" si="0"/>
        <v>385.87</v>
      </c>
    </row>
    <row r="39" spans="1:9" ht="101.25">
      <c r="A39" s="6" t="s">
        <v>99</v>
      </c>
      <c r="B39" s="7" t="s">
        <v>42</v>
      </c>
      <c r="C39" s="8" t="s">
        <v>31</v>
      </c>
      <c r="D39" s="7" t="s">
        <v>100</v>
      </c>
      <c r="E39" s="9">
        <v>955.02</v>
      </c>
      <c r="F39" s="10" t="s">
        <v>44</v>
      </c>
      <c r="G39" s="10" t="s">
        <v>45</v>
      </c>
      <c r="H39" s="9">
        <v>580.971</v>
      </c>
      <c r="I39" s="9">
        <f t="shared" si="0"/>
        <v>374.04899999999998</v>
      </c>
    </row>
    <row r="40" spans="1:9" ht="101.25">
      <c r="A40" s="6" t="s">
        <v>101</v>
      </c>
      <c r="B40" s="7" t="s">
        <v>42</v>
      </c>
      <c r="C40" s="8" t="s">
        <v>31</v>
      </c>
      <c r="D40" s="7" t="s">
        <v>102</v>
      </c>
      <c r="E40" s="9">
        <v>198.00659999999999</v>
      </c>
      <c r="F40" s="10" t="s">
        <v>44</v>
      </c>
      <c r="G40" s="10" t="s">
        <v>45</v>
      </c>
      <c r="H40" s="9">
        <v>0</v>
      </c>
      <c r="I40" s="9">
        <f t="shared" si="0"/>
        <v>198.00659999999999</v>
      </c>
    </row>
    <row r="41" spans="1:9" ht="101.25">
      <c r="A41" s="6" t="s">
        <v>103</v>
      </c>
      <c r="B41" s="7" t="s">
        <v>42</v>
      </c>
      <c r="C41" s="8" t="s">
        <v>31</v>
      </c>
      <c r="D41" s="7" t="s">
        <v>104</v>
      </c>
      <c r="E41" s="9">
        <v>6319.5</v>
      </c>
      <c r="F41" s="10" t="s">
        <v>44</v>
      </c>
      <c r="G41" s="10" t="s">
        <v>45</v>
      </c>
      <c r="H41" s="9">
        <v>5940</v>
      </c>
      <c r="I41" s="9">
        <f t="shared" si="0"/>
        <v>379.5</v>
      </c>
    </row>
    <row r="42" spans="1:9" ht="101.25">
      <c r="A42" s="6" t="s">
        <v>105</v>
      </c>
      <c r="B42" s="7" t="s">
        <v>42</v>
      </c>
      <c r="C42" s="8" t="s">
        <v>31</v>
      </c>
      <c r="D42" s="7" t="s">
        <v>106</v>
      </c>
      <c r="E42" s="9">
        <v>3443.4</v>
      </c>
      <c r="F42" s="10" t="s">
        <v>44</v>
      </c>
      <c r="G42" s="10" t="s">
        <v>45</v>
      </c>
      <c r="H42" s="9">
        <v>2479.62</v>
      </c>
      <c r="I42" s="9">
        <f t="shared" si="0"/>
        <v>963.7800000000002</v>
      </c>
    </row>
    <row r="43" spans="1:9" ht="101.25">
      <c r="A43" s="6" t="s">
        <v>107</v>
      </c>
      <c r="B43" s="7" t="s">
        <v>108</v>
      </c>
      <c r="C43" s="8" t="s">
        <v>12</v>
      </c>
      <c r="D43" s="7" t="s">
        <v>109</v>
      </c>
      <c r="E43" s="9">
        <v>375532.41</v>
      </c>
      <c r="F43" s="10" t="s">
        <v>93</v>
      </c>
      <c r="G43" s="10" t="s">
        <v>94</v>
      </c>
      <c r="H43" s="9">
        <v>300965.94</v>
      </c>
      <c r="I43" s="9">
        <f t="shared" si="0"/>
        <v>74566.469999999972</v>
      </c>
    </row>
    <row r="44" spans="1:9" ht="101.25">
      <c r="A44" s="6" t="s">
        <v>110</v>
      </c>
      <c r="B44" s="7" t="s">
        <v>108</v>
      </c>
      <c r="C44" s="8" t="s">
        <v>12</v>
      </c>
      <c r="D44" s="7" t="s">
        <v>111</v>
      </c>
      <c r="E44" s="9">
        <v>200.97</v>
      </c>
      <c r="F44" s="10" t="s">
        <v>112</v>
      </c>
      <c r="G44" s="10" t="s">
        <v>94</v>
      </c>
      <c r="H44" s="9">
        <v>6534</v>
      </c>
      <c r="I44" s="9">
        <f t="shared" si="0"/>
        <v>-6333.03</v>
      </c>
    </row>
    <row r="45" spans="1:9" ht="101.25">
      <c r="A45" s="6" t="s">
        <v>113</v>
      </c>
      <c r="B45" s="7" t="s">
        <v>108</v>
      </c>
      <c r="C45" s="8" t="s">
        <v>12</v>
      </c>
      <c r="D45" s="7" t="s">
        <v>111</v>
      </c>
      <c r="E45" s="9">
        <v>6534</v>
      </c>
      <c r="F45" s="10" t="s">
        <v>112</v>
      </c>
      <c r="G45" s="10" t="s">
        <v>94</v>
      </c>
      <c r="H45" s="9">
        <v>6534</v>
      </c>
      <c r="I45" s="9">
        <f t="shared" si="0"/>
        <v>0</v>
      </c>
    </row>
    <row r="46" spans="1:9" ht="101.25">
      <c r="A46" s="6" t="s">
        <v>114</v>
      </c>
      <c r="B46" s="7" t="s">
        <v>108</v>
      </c>
      <c r="C46" s="8" t="s">
        <v>12</v>
      </c>
      <c r="D46" s="7" t="s">
        <v>51</v>
      </c>
      <c r="E46" s="9">
        <v>1909.05</v>
      </c>
      <c r="F46" s="10" t="s">
        <v>93</v>
      </c>
      <c r="G46" s="10" t="s">
        <v>94</v>
      </c>
      <c r="H46" s="9">
        <v>6314.55</v>
      </c>
      <c r="I46" s="9">
        <f t="shared" si="0"/>
        <v>-4405.5</v>
      </c>
    </row>
    <row r="47" spans="1:9" ht="101.25">
      <c r="A47" s="6" t="s">
        <v>114</v>
      </c>
      <c r="B47" s="7" t="s">
        <v>108</v>
      </c>
      <c r="C47" s="8" t="s">
        <v>12</v>
      </c>
      <c r="D47" s="7" t="s">
        <v>51</v>
      </c>
      <c r="E47" s="9">
        <v>4405.5</v>
      </c>
      <c r="F47" s="10" t="s">
        <v>93</v>
      </c>
      <c r="G47" s="10" t="s">
        <v>94</v>
      </c>
      <c r="H47" s="9">
        <v>6314.55</v>
      </c>
      <c r="I47" s="9">
        <f t="shared" si="0"/>
        <v>-1909.0500000000002</v>
      </c>
    </row>
    <row r="48" spans="1:9" ht="101.25">
      <c r="A48" s="6" t="s">
        <v>115</v>
      </c>
      <c r="B48" s="7" t="s">
        <v>108</v>
      </c>
      <c r="C48" s="8" t="s">
        <v>12</v>
      </c>
      <c r="D48" s="7" t="s">
        <v>116</v>
      </c>
      <c r="E48" s="9">
        <v>692.09</v>
      </c>
      <c r="F48" s="10" t="s">
        <v>93</v>
      </c>
      <c r="G48" s="10" t="s">
        <v>94</v>
      </c>
      <c r="H48" s="9">
        <v>484.75200000000001</v>
      </c>
      <c r="I48" s="9">
        <f t="shared" si="0"/>
        <v>207.33800000000002</v>
      </c>
    </row>
    <row r="49" spans="1:9" ht="101.25">
      <c r="A49" s="6" t="s">
        <v>117</v>
      </c>
      <c r="B49" s="7" t="s">
        <v>108</v>
      </c>
      <c r="C49" s="8" t="s">
        <v>12</v>
      </c>
      <c r="D49" s="7" t="s">
        <v>118</v>
      </c>
      <c r="E49" s="9">
        <v>1037.92029</v>
      </c>
      <c r="F49" s="10" t="s">
        <v>93</v>
      </c>
      <c r="G49" s="10" t="s">
        <v>94</v>
      </c>
      <c r="H49" s="9">
        <v>1037.92</v>
      </c>
      <c r="I49" s="9">
        <f t="shared" si="0"/>
        <v>2.8999999994994141E-4</v>
      </c>
    </row>
    <row r="50" spans="1:9" ht="101.25">
      <c r="A50" s="6" t="s">
        <v>119</v>
      </c>
      <c r="B50" s="7" t="s">
        <v>108</v>
      </c>
      <c r="C50" s="8" t="s">
        <v>12</v>
      </c>
      <c r="D50" s="7" t="s">
        <v>62</v>
      </c>
      <c r="E50" s="9">
        <v>3461.7</v>
      </c>
      <c r="F50" s="10" t="s">
        <v>93</v>
      </c>
      <c r="G50" s="10" t="s">
        <v>94</v>
      </c>
      <c r="H50" s="9">
        <v>1635.425</v>
      </c>
      <c r="I50" s="9">
        <f t="shared" si="0"/>
        <v>1826.2749999999999</v>
      </c>
    </row>
    <row r="51" spans="1:9" ht="101.25">
      <c r="A51" s="6" t="s">
        <v>120</v>
      </c>
      <c r="B51" s="7" t="s">
        <v>108</v>
      </c>
      <c r="C51" s="8" t="s">
        <v>12</v>
      </c>
      <c r="D51" s="7" t="s">
        <v>102</v>
      </c>
      <c r="E51" s="9">
        <v>34682.67</v>
      </c>
      <c r="F51" s="10" t="s">
        <v>93</v>
      </c>
      <c r="G51" s="10" t="s">
        <v>94</v>
      </c>
      <c r="H51" s="9">
        <v>19567.185000000001</v>
      </c>
      <c r="I51" s="9">
        <f t="shared" si="0"/>
        <v>15115.484999999997</v>
      </c>
    </row>
    <row r="52" spans="1:9" ht="67.5">
      <c r="A52" s="6" t="s">
        <v>121</v>
      </c>
      <c r="B52" s="7" t="s">
        <v>122</v>
      </c>
      <c r="C52" s="8" t="s">
        <v>12</v>
      </c>
      <c r="D52" s="7" t="s">
        <v>43</v>
      </c>
      <c r="E52" s="9">
        <v>234397.58</v>
      </c>
      <c r="F52" s="10" t="s">
        <v>93</v>
      </c>
      <c r="G52" s="10" t="s">
        <v>94</v>
      </c>
      <c r="H52" s="9">
        <v>182527.44099999999</v>
      </c>
      <c r="I52" s="9">
        <f t="shared" si="0"/>
        <v>51870.138999999996</v>
      </c>
    </row>
    <row r="53" spans="1:9" ht="101.25">
      <c r="A53" s="6" t="s">
        <v>123</v>
      </c>
      <c r="B53" s="7" t="s">
        <v>108</v>
      </c>
      <c r="C53" s="8" t="s">
        <v>12</v>
      </c>
      <c r="D53" s="7" t="s">
        <v>32</v>
      </c>
      <c r="E53" s="9" t="s">
        <v>124</v>
      </c>
      <c r="F53" s="10" t="s">
        <v>93</v>
      </c>
      <c r="G53" s="10" t="s">
        <v>94</v>
      </c>
      <c r="H53" s="9">
        <v>102.3</v>
      </c>
      <c r="I53" s="9" t="e">
        <f t="shared" si="0"/>
        <v>#VALUE!</v>
      </c>
    </row>
    <row r="54" spans="1:9" ht="101.25">
      <c r="A54" s="6" t="s">
        <v>125</v>
      </c>
      <c r="B54" s="7" t="s">
        <v>108</v>
      </c>
      <c r="C54" s="8" t="s">
        <v>12</v>
      </c>
      <c r="D54" s="7" t="s">
        <v>126</v>
      </c>
      <c r="E54" s="9">
        <v>129585</v>
      </c>
      <c r="F54" s="10" t="s">
        <v>93</v>
      </c>
      <c r="G54" s="10" t="s">
        <v>94</v>
      </c>
      <c r="H54" s="9">
        <v>67081.58</v>
      </c>
      <c r="I54" s="9">
        <f t="shared" si="0"/>
        <v>62503.42</v>
      </c>
    </row>
    <row r="55" spans="1:9" ht="101.25">
      <c r="A55" s="6" t="s">
        <v>127</v>
      </c>
      <c r="B55" s="7" t="s">
        <v>108</v>
      </c>
      <c r="C55" s="8" t="s">
        <v>12</v>
      </c>
      <c r="D55" s="7" t="s">
        <v>128</v>
      </c>
      <c r="E55" s="9">
        <v>194238</v>
      </c>
      <c r="F55" s="10" t="s">
        <v>93</v>
      </c>
      <c r="G55" s="10" t="s">
        <v>94</v>
      </c>
      <c r="H55" s="9">
        <v>233956.8</v>
      </c>
      <c r="I55" s="9">
        <f t="shared" si="0"/>
        <v>-39718.799999999988</v>
      </c>
    </row>
    <row r="56" spans="1:9" ht="101.25">
      <c r="A56" s="6" t="s">
        <v>129</v>
      </c>
      <c r="B56" s="7" t="s">
        <v>108</v>
      </c>
      <c r="C56" s="8" t="s">
        <v>12</v>
      </c>
      <c r="D56" s="7" t="s">
        <v>130</v>
      </c>
      <c r="E56" s="9">
        <v>72.096639999999994</v>
      </c>
      <c r="F56" s="10" t="s">
        <v>93</v>
      </c>
      <c r="G56" s="10" t="s">
        <v>94</v>
      </c>
      <c r="H56" s="9">
        <v>99.22</v>
      </c>
      <c r="I56" s="9">
        <f t="shared" si="0"/>
        <v>-27.123360000000005</v>
      </c>
    </row>
    <row r="57" spans="1:9" ht="101.25">
      <c r="A57" s="6" t="s">
        <v>131</v>
      </c>
      <c r="B57" s="7" t="s">
        <v>108</v>
      </c>
      <c r="C57" s="8" t="s">
        <v>12</v>
      </c>
      <c r="D57" s="7" t="s">
        <v>132</v>
      </c>
      <c r="E57" s="9">
        <v>1760.82</v>
      </c>
      <c r="F57" s="10" t="s">
        <v>93</v>
      </c>
      <c r="G57" s="10" t="s">
        <v>94</v>
      </c>
      <c r="H57" s="9">
        <v>1772.8</v>
      </c>
      <c r="I57" s="9">
        <f t="shared" si="0"/>
        <v>-11.980000000000018</v>
      </c>
    </row>
    <row r="58" spans="1:9" ht="101.25">
      <c r="A58" s="6" t="s">
        <v>133</v>
      </c>
      <c r="B58" s="7" t="s">
        <v>108</v>
      </c>
      <c r="C58" s="8" t="s">
        <v>12</v>
      </c>
      <c r="D58" s="7" t="s">
        <v>53</v>
      </c>
      <c r="E58" s="9">
        <v>11353.78</v>
      </c>
      <c r="F58" s="10" t="s">
        <v>93</v>
      </c>
      <c r="G58" s="10" t="s">
        <v>94</v>
      </c>
      <c r="H58" s="9">
        <v>6937.5559999999996</v>
      </c>
      <c r="I58" s="9">
        <f t="shared" si="0"/>
        <v>4416.2240000000011</v>
      </c>
    </row>
    <row r="59" spans="1:9" ht="101.25">
      <c r="A59" s="6" t="s">
        <v>134</v>
      </c>
      <c r="B59" s="7" t="s">
        <v>108</v>
      </c>
      <c r="C59" s="8" t="s">
        <v>12</v>
      </c>
      <c r="D59" s="7" t="s">
        <v>135</v>
      </c>
      <c r="E59" s="9">
        <v>70.92</v>
      </c>
      <c r="F59" s="10" t="s">
        <v>93</v>
      </c>
      <c r="G59" s="10" t="s">
        <v>94</v>
      </c>
      <c r="H59" s="9">
        <v>67.698999999999998</v>
      </c>
      <c r="I59" s="9">
        <f t="shared" si="0"/>
        <v>3.2210000000000036</v>
      </c>
    </row>
    <row r="60" spans="1:9" ht="101.25">
      <c r="A60" s="6" t="s">
        <v>136</v>
      </c>
      <c r="B60" s="7" t="s">
        <v>108</v>
      </c>
      <c r="C60" s="8" t="s">
        <v>12</v>
      </c>
      <c r="D60" s="7" t="s">
        <v>68</v>
      </c>
      <c r="E60" s="9">
        <v>36915.910000000003</v>
      </c>
      <c r="F60" s="10" t="s">
        <v>93</v>
      </c>
      <c r="G60" s="10" t="s">
        <v>94</v>
      </c>
      <c r="H60" s="9">
        <v>42999.671999999999</v>
      </c>
      <c r="I60" s="9">
        <f t="shared" si="0"/>
        <v>-6083.7619999999952</v>
      </c>
    </row>
    <row r="61" spans="1:9" ht="101.25">
      <c r="A61" s="6" t="s">
        <v>137</v>
      </c>
      <c r="B61" s="7" t="s">
        <v>108</v>
      </c>
      <c r="C61" s="8" t="s">
        <v>12</v>
      </c>
      <c r="D61" s="7" t="s">
        <v>71</v>
      </c>
      <c r="E61" s="9">
        <v>549.95000000000005</v>
      </c>
      <c r="F61" s="10" t="s">
        <v>93</v>
      </c>
      <c r="G61" s="10" t="s">
        <v>94</v>
      </c>
      <c r="H61" s="9">
        <v>391.30799999999999</v>
      </c>
      <c r="I61" s="9">
        <f t="shared" si="0"/>
        <v>158.64200000000005</v>
      </c>
    </row>
    <row r="62" spans="1:9" ht="101.25">
      <c r="A62" s="6" t="s">
        <v>138</v>
      </c>
      <c r="B62" s="7" t="s">
        <v>108</v>
      </c>
      <c r="C62" s="8" t="s">
        <v>12</v>
      </c>
      <c r="D62" s="7" t="s">
        <v>89</v>
      </c>
      <c r="E62" s="9">
        <v>91692.15</v>
      </c>
      <c r="F62" s="10" t="s">
        <v>93</v>
      </c>
      <c r="G62" s="10" t="s">
        <v>94</v>
      </c>
      <c r="H62" s="9">
        <v>90727.794999999998</v>
      </c>
      <c r="I62" s="9">
        <f t="shared" si="0"/>
        <v>964.35499999999593</v>
      </c>
    </row>
    <row r="63" spans="1:9" ht="101.25">
      <c r="A63" s="6" t="s">
        <v>139</v>
      </c>
      <c r="B63" s="7" t="s">
        <v>108</v>
      </c>
      <c r="C63" s="8" t="s">
        <v>12</v>
      </c>
      <c r="D63" s="7" t="s">
        <v>140</v>
      </c>
      <c r="E63" s="9">
        <v>51.489899999999999</v>
      </c>
      <c r="F63" s="10" t="s">
        <v>93</v>
      </c>
      <c r="G63" s="10" t="s">
        <v>94</v>
      </c>
      <c r="H63" s="9">
        <v>118.40300000000001</v>
      </c>
      <c r="I63" s="9">
        <f t="shared" si="0"/>
        <v>-66.913100000000014</v>
      </c>
    </row>
    <row r="64" spans="1:9" ht="101.25">
      <c r="A64" s="6" t="s">
        <v>141</v>
      </c>
      <c r="B64" s="7" t="s">
        <v>108</v>
      </c>
      <c r="C64" s="8" t="s">
        <v>12</v>
      </c>
      <c r="D64" s="7" t="s">
        <v>142</v>
      </c>
      <c r="E64" s="9">
        <v>14375.3</v>
      </c>
      <c r="F64" s="10" t="s">
        <v>93</v>
      </c>
      <c r="G64" s="10" t="s">
        <v>94</v>
      </c>
      <c r="H64" s="9">
        <v>5879.17</v>
      </c>
      <c r="I64" s="9">
        <f t="shared" si="0"/>
        <v>8496.1299999999992</v>
      </c>
    </row>
    <row r="65" spans="1:9" ht="101.25">
      <c r="A65" s="6" t="s">
        <v>143</v>
      </c>
      <c r="B65" s="7" t="s">
        <v>108</v>
      </c>
      <c r="C65" s="8" t="s">
        <v>12</v>
      </c>
      <c r="D65" s="7" t="s">
        <v>144</v>
      </c>
      <c r="E65" s="9">
        <v>62700</v>
      </c>
      <c r="F65" s="10" t="s">
        <v>93</v>
      </c>
      <c r="G65" s="10" t="s">
        <v>94</v>
      </c>
      <c r="H65" s="9">
        <v>26400</v>
      </c>
      <c r="I65" s="9">
        <f t="shared" si="0"/>
        <v>36300</v>
      </c>
    </row>
    <row r="66" spans="1:9" ht="101.25">
      <c r="A66" s="6" t="s">
        <v>145</v>
      </c>
      <c r="B66" s="7" t="s">
        <v>108</v>
      </c>
      <c r="C66" s="8" t="s">
        <v>12</v>
      </c>
      <c r="D66" s="7" t="s">
        <v>55</v>
      </c>
      <c r="E66" s="9">
        <v>28018.19</v>
      </c>
      <c r="F66" s="10" t="s">
        <v>93</v>
      </c>
      <c r="G66" s="10" t="s">
        <v>94</v>
      </c>
      <c r="H66" s="9">
        <v>42952.091</v>
      </c>
      <c r="I66" s="9">
        <f t="shared" si="0"/>
        <v>-14933.901000000002</v>
      </c>
    </row>
    <row r="67" spans="1:9" ht="101.25">
      <c r="A67" s="6" t="s">
        <v>146</v>
      </c>
      <c r="B67" s="7" t="s">
        <v>108</v>
      </c>
      <c r="C67" s="8" t="s">
        <v>12</v>
      </c>
      <c r="D67" s="7" t="s">
        <v>49</v>
      </c>
      <c r="E67" s="9">
        <v>13415.9</v>
      </c>
      <c r="F67" s="10" t="s">
        <v>93</v>
      </c>
      <c r="G67" s="10" t="s">
        <v>94</v>
      </c>
      <c r="H67" s="9">
        <v>9911.5439999999999</v>
      </c>
      <c r="I67" s="9">
        <f t="shared" si="0"/>
        <v>3504.3559999999998</v>
      </c>
    </row>
    <row r="68" spans="1:9" ht="101.25">
      <c r="A68" s="6" t="s">
        <v>147</v>
      </c>
      <c r="B68" s="7" t="s">
        <v>108</v>
      </c>
      <c r="C68" s="8" t="s">
        <v>12</v>
      </c>
      <c r="D68" s="7" t="s">
        <v>37</v>
      </c>
      <c r="E68" s="9">
        <v>87179.27</v>
      </c>
      <c r="F68" s="10" t="s">
        <v>93</v>
      </c>
      <c r="G68" s="10" t="s">
        <v>94</v>
      </c>
      <c r="H68" s="9">
        <v>85614.87</v>
      </c>
      <c r="I68" s="9">
        <f t="shared" si="0"/>
        <v>1564.4000000000087</v>
      </c>
    </row>
    <row r="69" spans="1:9" ht="101.25">
      <c r="A69" s="6" t="s">
        <v>148</v>
      </c>
      <c r="B69" s="7" t="s">
        <v>108</v>
      </c>
      <c r="C69" s="8" t="s">
        <v>12</v>
      </c>
      <c r="D69" s="7" t="s">
        <v>53</v>
      </c>
      <c r="E69" s="9">
        <v>1.63</v>
      </c>
      <c r="F69" s="10" t="s">
        <v>93</v>
      </c>
      <c r="G69" s="10" t="s">
        <v>94</v>
      </c>
      <c r="H69" s="9">
        <v>1.863</v>
      </c>
      <c r="I69" s="9">
        <f t="shared" ref="I69:I132" si="1">E69-H69</f>
        <v>-0.2330000000000001</v>
      </c>
    </row>
    <row r="70" spans="1:9" ht="101.25">
      <c r="A70" s="6" t="s">
        <v>149</v>
      </c>
      <c r="B70" s="7" t="s">
        <v>108</v>
      </c>
      <c r="C70" s="8" t="s">
        <v>12</v>
      </c>
      <c r="D70" s="7" t="s">
        <v>18</v>
      </c>
      <c r="E70" s="9">
        <v>5100.96</v>
      </c>
      <c r="F70" s="10" t="s">
        <v>93</v>
      </c>
      <c r="G70" s="10" t="s">
        <v>94</v>
      </c>
      <c r="H70" s="9">
        <v>1783.09</v>
      </c>
      <c r="I70" s="9">
        <f t="shared" si="1"/>
        <v>3317.87</v>
      </c>
    </row>
    <row r="71" spans="1:9" ht="101.25">
      <c r="A71" s="6" t="s">
        <v>150</v>
      </c>
      <c r="B71" s="7" t="s">
        <v>108</v>
      </c>
      <c r="C71" s="8" t="s">
        <v>12</v>
      </c>
      <c r="D71" s="7" t="s">
        <v>151</v>
      </c>
      <c r="E71" s="9">
        <v>3.9600000000000003E-2</v>
      </c>
      <c r="F71" s="10" t="s">
        <v>93</v>
      </c>
      <c r="G71" s="10" t="s">
        <v>94</v>
      </c>
      <c r="H71" s="9">
        <v>0.04</v>
      </c>
      <c r="I71" s="9">
        <f t="shared" si="1"/>
        <v>-3.9999999999999758E-4</v>
      </c>
    </row>
    <row r="72" spans="1:9" ht="101.25">
      <c r="A72" s="6" t="s">
        <v>152</v>
      </c>
      <c r="B72" s="7" t="s">
        <v>108</v>
      </c>
      <c r="C72" s="8" t="s">
        <v>12</v>
      </c>
      <c r="D72" s="7" t="s">
        <v>153</v>
      </c>
      <c r="E72" s="9">
        <v>13060.15</v>
      </c>
      <c r="F72" s="10" t="s">
        <v>93</v>
      </c>
      <c r="G72" s="10" t="s">
        <v>94</v>
      </c>
      <c r="H72" s="9">
        <v>9701.9150000000009</v>
      </c>
      <c r="I72" s="9">
        <f t="shared" si="1"/>
        <v>3358.2349999999988</v>
      </c>
    </row>
    <row r="73" spans="1:9" ht="101.25">
      <c r="A73" s="6" t="s">
        <v>154</v>
      </c>
      <c r="B73" s="7" t="s">
        <v>108</v>
      </c>
      <c r="C73" s="8" t="s">
        <v>12</v>
      </c>
      <c r="D73" s="7" t="s">
        <v>65</v>
      </c>
      <c r="E73" s="9">
        <v>223.18</v>
      </c>
      <c r="F73" s="10" t="s">
        <v>93</v>
      </c>
      <c r="G73" s="10" t="s">
        <v>94</v>
      </c>
      <c r="H73" s="9">
        <v>103.265</v>
      </c>
      <c r="I73" s="9">
        <f t="shared" si="1"/>
        <v>119.91500000000001</v>
      </c>
    </row>
    <row r="74" spans="1:9" ht="67.5">
      <c r="A74" s="6" t="s">
        <v>155</v>
      </c>
      <c r="B74" s="7" t="s">
        <v>122</v>
      </c>
      <c r="C74" s="8" t="s">
        <v>12</v>
      </c>
      <c r="D74" s="7" t="s">
        <v>27</v>
      </c>
      <c r="E74" s="9">
        <v>6534.5280000000002</v>
      </c>
      <c r="F74" s="10" t="s">
        <v>93</v>
      </c>
      <c r="G74" s="10" t="s">
        <v>94</v>
      </c>
      <c r="H74" s="9">
        <v>6490.44</v>
      </c>
      <c r="I74" s="9">
        <f t="shared" si="1"/>
        <v>44.088000000000648</v>
      </c>
    </row>
    <row r="75" spans="1:9" ht="101.25">
      <c r="A75" s="6" t="s">
        <v>156</v>
      </c>
      <c r="B75" s="7" t="s">
        <v>108</v>
      </c>
      <c r="C75" s="8" t="s">
        <v>12</v>
      </c>
      <c r="D75" s="7" t="s">
        <v>100</v>
      </c>
      <c r="E75" s="9">
        <v>3921.3636000000001</v>
      </c>
      <c r="F75" s="10" t="s">
        <v>93</v>
      </c>
      <c r="G75" s="10" t="s">
        <v>94</v>
      </c>
      <c r="H75" s="9">
        <v>3174.51</v>
      </c>
      <c r="I75" s="9">
        <f t="shared" si="1"/>
        <v>746.85359999999991</v>
      </c>
    </row>
    <row r="76" spans="1:9" ht="90">
      <c r="A76" s="6" t="s">
        <v>157</v>
      </c>
      <c r="B76" s="7" t="s">
        <v>158</v>
      </c>
      <c r="C76" s="8" t="s">
        <v>12</v>
      </c>
      <c r="D76" s="7" t="s">
        <v>159</v>
      </c>
      <c r="E76" s="9">
        <v>397.63350000000003</v>
      </c>
      <c r="F76" s="10" t="s">
        <v>160</v>
      </c>
      <c r="G76" s="10" t="s">
        <v>161</v>
      </c>
      <c r="H76" s="9">
        <v>132.54499999999999</v>
      </c>
      <c r="I76" s="9">
        <f t="shared" si="1"/>
        <v>265.08850000000007</v>
      </c>
    </row>
    <row r="77" spans="1:9" ht="101.25">
      <c r="A77" s="6" t="s">
        <v>162</v>
      </c>
      <c r="B77" s="7" t="s">
        <v>108</v>
      </c>
      <c r="C77" s="8" t="s">
        <v>12</v>
      </c>
      <c r="D77" s="7" t="s">
        <v>163</v>
      </c>
      <c r="E77" s="9">
        <v>889.35</v>
      </c>
      <c r="F77" s="10" t="s">
        <v>93</v>
      </c>
      <c r="G77" s="10" t="s">
        <v>94</v>
      </c>
      <c r="H77" s="9">
        <v>571.72500000000002</v>
      </c>
      <c r="I77" s="9">
        <f t="shared" si="1"/>
        <v>317.625</v>
      </c>
    </row>
    <row r="78" spans="1:9" ht="101.25">
      <c r="A78" s="6" t="s">
        <v>164</v>
      </c>
      <c r="B78" s="7" t="s">
        <v>108</v>
      </c>
      <c r="C78" s="8" t="s">
        <v>12</v>
      </c>
      <c r="D78" s="7" t="s">
        <v>165</v>
      </c>
      <c r="E78" s="9">
        <v>2206.4459999999999</v>
      </c>
      <c r="F78" s="10" t="s">
        <v>93</v>
      </c>
      <c r="G78" s="10" t="s">
        <v>94</v>
      </c>
      <c r="H78" s="9">
        <v>2368.2429999999999</v>
      </c>
      <c r="I78" s="9">
        <f t="shared" si="1"/>
        <v>-161.79700000000003</v>
      </c>
    </row>
    <row r="79" spans="1:9" ht="101.25">
      <c r="A79" s="6" t="s">
        <v>166</v>
      </c>
      <c r="B79" s="7" t="s">
        <v>108</v>
      </c>
      <c r="C79" s="8" t="s">
        <v>12</v>
      </c>
      <c r="D79" s="7" t="s">
        <v>57</v>
      </c>
      <c r="E79" s="9">
        <v>387.42</v>
      </c>
      <c r="F79" s="10" t="s">
        <v>93</v>
      </c>
      <c r="G79" s="10" t="s">
        <v>94</v>
      </c>
      <c r="H79" s="9">
        <v>387.42</v>
      </c>
      <c r="I79" s="9">
        <f t="shared" si="1"/>
        <v>0</v>
      </c>
    </row>
    <row r="80" spans="1:9" ht="101.25">
      <c r="A80" s="6" t="s">
        <v>167</v>
      </c>
      <c r="B80" s="7" t="s">
        <v>108</v>
      </c>
      <c r="C80" s="8" t="s">
        <v>12</v>
      </c>
      <c r="D80" s="7" t="s">
        <v>168</v>
      </c>
      <c r="E80" s="9">
        <v>18532.8</v>
      </c>
      <c r="F80" s="10" t="s">
        <v>93</v>
      </c>
      <c r="G80" s="10" t="s">
        <v>94</v>
      </c>
      <c r="H80" s="9">
        <v>4324.32</v>
      </c>
      <c r="I80" s="9">
        <f t="shared" si="1"/>
        <v>14208.48</v>
      </c>
    </row>
    <row r="81" spans="1:9" ht="101.25">
      <c r="A81" s="6" t="s">
        <v>169</v>
      </c>
      <c r="B81" s="7" t="s">
        <v>108</v>
      </c>
      <c r="C81" s="8" t="s">
        <v>12</v>
      </c>
      <c r="D81" s="7" t="s">
        <v>170</v>
      </c>
      <c r="E81" s="9">
        <v>39.6</v>
      </c>
      <c r="F81" s="10" t="s">
        <v>93</v>
      </c>
      <c r="G81" s="10" t="s">
        <v>94</v>
      </c>
      <c r="H81" s="9">
        <v>39.6</v>
      </c>
      <c r="I81" s="9">
        <f t="shared" si="1"/>
        <v>0</v>
      </c>
    </row>
    <row r="82" spans="1:9" ht="101.25">
      <c r="A82" s="6" t="s">
        <v>171</v>
      </c>
      <c r="B82" s="7" t="s">
        <v>108</v>
      </c>
      <c r="C82" s="8" t="s">
        <v>12</v>
      </c>
      <c r="D82" s="7" t="s">
        <v>104</v>
      </c>
      <c r="E82" s="9">
        <v>2791.8</v>
      </c>
      <c r="F82" s="10" t="s">
        <v>93</v>
      </c>
      <c r="G82" s="10" t="s">
        <v>94</v>
      </c>
      <c r="H82" s="9">
        <v>465.3</v>
      </c>
      <c r="I82" s="9">
        <f t="shared" si="1"/>
        <v>2326.5</v>
      </c>
    </row>
    <row r="83" spans="1:9" ht="101.25">
      <c r="A83" s="6" t="s">
        <v>172</v>
      </c>
      <c r="B83" s="7" t="s">
        <v>42</v>
      </c>
      <c r="C83" s="8" t="s">
        <v>31</v>
      </c>
      <c r="D83" s="7" t="s">
        <v>173</v>
      </c>
      <c r="E83" s="9">
        <v>191.9</v>
      </c>
      <c r="F83" s="10" t="s">
        <v>44</v>
      </c>
      <c r="G83" s="10" t="s">
        <v>63</v>
      </c>
      <c r="H83" s="9">
        <v>193.74799999999999</v>
      </c>
      <c r="I83" s="9">
        <f t="shared" si="1"/>
        <v>-1.8479999999999848</v>
      </c>
    </row>
    <row r="84" spans="1:9" ht="101.25">
      <c r="A84" s="6" t="s">
        <v>174</v>
      </c>
      <c r="B84" s="7" t="s">
        <v>42</v>
      </c>
      <c r="C84" s="8" t="s">
        <v>31</v>
      </c>
      <c r="D84" s="7" t="s">
        <v>175</v>
      </c>
      <c r="E84" s="9">
        <v>42911.292600000001</v>
      </c>
      <c r="F84" s="10" t="s">
        <v>44</v>
      </c>
      <c r="G84" s="10" t="s">
        <v>45</v>
      </c>
      <c r="H84" s="9">
        <v>42911.29</v>
      </c>
      <c r="I84" s="9">
        <f t="shared" si="1"/>
        <v>2.599999999802094E-3</v>
      </c>
    </row>
    <row r="85" spans="1:9" ht="101.25">
      <c r="A85" s="6" t="s">
        <v>176</v>
      </c>
      <c r="B85" s="7" t="s">
        <v>42</v>
      </c>
      <c r="C85" s="8" t="s">
        <v>31</v>
      </c>
      <c r="D85" s="7" t="s">
        <v>130</v>
      </c>
      <c r="E85" s="9">
        <v>1592.33</v>
      </c>
      <c r="F85" s="10" t="s">
        <v>44</v>
      </c>
      <c r="G85" s="10" t="s">
        <v>63</v>
      </c>
      <c r="H85" s="9">
        <v>1364.143</v>
      </c>
      <c r="I85" s="9">
        <f t="shared" si="1"/>
        <v>228.1869999999999</v>
      </c>
    </row>
    <row r="86" spans="1:9" ht="101.25">
      <c r="A86" s="6" t="s">
        <v>177</v>
      </c>
      <c r="B86" s="7" t="s">
        <v>42</v>
      </c>
      <c r="C86" s="8" t="s">
        <v>31</v>
      </c>
      <c r="D86" s="7" t="s">
        <v>178</v>
      </c>
      <c r="E86" s="9">
        <v>7.3121400000000003</v>
      </c>
      <c r="F86" s="10" t="s">
        <v>44</v>
      </c>
      <c r="G86" s="10" t="s">
        <v>63</v>
      </c>
      <c r="H86" s="9">
        <v>30.53</v>
      </c>
      <c r="I86" s="9">
        <f t="shared" si="1"/>
        <v>-23.217860000000002</v>
      </c>
    </row>
    <row r="87" spans="1:9" ht="101.25">
      <c r="A87" s="6" t="s">
        <v>179</v>
      </c>
      <c r="B87" s="7" t="s">
        <v>42</v>
      </c>
      <c r="C87" s="8" t="s">
        <v>31</v>
      </c>
      <c r="D87" s="7" t="s">
        <v>180</v>
      </c>
      <c r="E87" s="9">
        <v>10336.43</v>
      </c>
      <c r="F87" s="10" t="s">
        <v>44</v>
      </c>
      <c r="G87" s="10" t="s">
        <v>45</v>
      </c>
      <c r="H87" s="9">
        <v>394.02</v>
      </c>
      <c r="I87" s="9">
        <f t="shared" si="1"/>
        <v>9942.41</v>
      </c>
    </row>
    <row r="88" spans="1:9" ht="101.25">
      <c r="A88" s="6" t="s">
        <v>181</v>
      </c>
      <c r="B88" s="7" t="s">
        <v>42</v>
      </c>
      <c r="C88" s="8" t="s">
        <v>31</v>
      </c>
      <c r="D88" s="7" t="s">
        <v>182</v>
      </c>
      <c r="E88" s="9">
        <v>425.38</v>
      </c>
      <c r="F88" s="10" t="s">
        <v>44</v>
      </c>
      <c r="G88" s="10" t="s">
        <v>45</v>
      </c>
      <c r="H88" s="9">
        <v>178.958</v>
      </c>
      <c r="I88" s="9">
        <f t="shared" si="1"/>
        <v>246.422</v>
      </c>
    </row>
    <row r="89" spans="1:9" ht="101.25">
      <c r="A89" s="6" t="s">
        <v>183</v>
      </c>
      <c r="B89" s="7" t="s">
        <v>42</v>
      </c>
      <c r="C89" s="8" t="s">
        <v>31</v>
      </c>
      <c r="D89" s="7" t="s">
        <v>184</v>
      </c>
      <c r="E89" s="9">
        <v>9791.1</v>
      </c>
      <c r="F89" s="10" t="s">
        <v>44</v>
      </c>
      <c r="G89" s="10" t="s">
        <v>45</v>
      </c>
      <c r="H89" s="9">
        <v>8424.9</v>
      </c>
      <c r="I89" s="9">
        <f t="shared" si="1"/>
        <v>1366.2000000000007</v>
      </c>
    </row>
    <row r="90" spans="1:9" ht="101.25">
      <c r="A90" s="6" t="s">
        <v>185</v>
      </c>
      <c r="B90" s="7" t="s">
        <v>42</v>
      </c>
      <c r="C90" s="8" t="s">
        <v>31</v>
      </c>
      <c r="D90" s="7" t="s">
        <v>186</v>
      </c>
      <c r="E90" s="9">
        <v>495</v>
      </c>
      <c r="F90" s="10" t="s">
        <v>44</v>
      </c>
      <c r="G90" s="10" t="s">
        <v>45</v>
      </c>
      <c r="H90" s="9">
        <v>165</v>
      </c>
      <c r="I90" s="9">
        <f t="shared" si="1"/>
        <v>330</v>
      </c>
    </row>
    <row r="91" spans="1:9" ht="101.25">
      <c r="A91" s="6" t="s">
        <v>187</v>
      </c>
      <c r="B91" s="7" t="s">
        <v>42</v>
      </c>
      <c r="C91" s="8" t="s">
        <v>31</v>
      </c>
      <c r="D91" s="7" t="s">
        <v>188</v>
      </c>
      <c r="E91" s="9">
        <v>17293.518</v>
      </c>
      <c r="F91" s="10" t="s">
        <v>44</v>
      </c>
      <c r="G91" s="10" t="s">
        <v>45</v>
      </c>
      <c r="H91" s="9">
        <v>10376.144</v>
      </c>
      <c r="I91" s="9">
        <f t="shared" si="1"/>
        <v>6917.3739999999998</v>
      </c>
    </row>
    <row r="92" spans="1:9" ht="101.25">
      <c r="A92" s="6" t="s">
        <v>189</v>
      </c>
      <c r="B92" s="7" t="s">
        <v>108</v>
      </c>
      <c r="C92" s="8" t="s">
        <v>12</v>
      </c>
      <c r="D92" s="7" t="s">
        <v>190</v>
      </c>
      <c r="E92" s="9">
        <v>77.92</v>
      </c>
      <c r="F92" s="10" t="s">
        <v>44</v>
      </c>
      <c r="G92" s="10" t="s">
        <v>45</v>
      </c>
      <c r="H92" s="9">
        <v>63.491999999999997</v>
      </c>
      <c r="I92" s="9">
        <f t="shared" si="1"/>
        <v>14.428000000000004</v>
      </c>
    </row>
    <row r="93" spans="1:9" ht="101.25">
      <c r="A93" s="6" t="s">
        <v>191</v>
      </c>
      <c r="B93" s="7" t="s">
        <v>42</v>
      </c>
      <c r="C93" s="8" t="s">
        <v>31</v>
      </c>
      <c r="D93" s="7" t="s">
        <v>192</v>
      </c>
      <c r="E93" s="9">
        <v>1.0164</v>
      </c>
      <c r="F93" s="10" t="s">
        <v>44</v>
      </c>
      <c r="G93" s="10" t="s">
        <v>63</v>
      </c>
      <c r="H93" s="9">
        <v>1.165</v>
      </c>
      <c r="I93" s="9">
        <f t="shared" si="1"/>
        <v>-0.14860000000000007</v>
      </c>
    </row>
    <row r="94" spans="1:9" ht="101.25">
      <c r="A94" s="6" t="s">
        <v>193</v>
      </c>
      <c r="B94" s="7" t="s">
        <v>108</v>
      </c>
      <c r="C94" s="8" t="s">
        <v>12</v>
      </c>
      <c r="D94" s="7" t="s">
        <v>194</v>
      </c>
      <c r="E94" s="9">
        <v>2539.35</v>
      </c>
      <c r="F94" s="10" t="s">
        <v>93</v>
      </c>
      <c r="G94" s="10" t="s">
        <v>94</v>
      </c>
      <c r="H94" s="9">
        <v>2895.75</v>
      </c>
      <c r="I94" s="9">
        <f t="shared" si="1"/>
        <v>-356.40000000000009</v>
      </c>
    </row>
    <row r="95" spans="1:9" ht="101.25">
      <c r="A95" s="6" t="s">
        <v>195</v>
      </c>
      <c r="B95" s="7" t="s">
        <v>108</v>
      </c>
      <c r="C95" s="8" t="s">
        <v>12</v>
      </c>
      <c r="D95" s="7" t="s">
        <v>196</v>
      </c>
      <c r="E95" s="9">
        <v>455.4</v>
      </c>
      <c r="F95" s="10" t="s">
        <v>93</v>
      </c>
      <c r="G95" s="10" t="s">
        <v>94</v>
      </c>
      <c r="H95" s="9">
        <v>394.68</v>
      </c>
      <c r="I95" s="9">
        <f t="shared" si="1"/>
        <v>60.71999999999997</v>
      </c>
    </row>
    <row r="96" spans="1:9" ht="101.25">
      <c r="A96" s="6" t="s">
        <v>197</v>
      </c>
      <c r="B96" s="7" t="s">
        <v>108</v>
      </c>
      <c r="C96" s="8" t="s">
        <v>12</v>
      </c>
      <c r="D96" s="7" t="s">
        <v>81</v>
      </c>
      <c r="E96" s="9">
        <v>693</v>
      </c>
      <c r="F96" s="10" t="s">
        <v>93</v>
      </c>
      <c r="G96" s="10" t="s">
        <v>94</v>
      </c>
      <c r="H96" s="9">
        <v>785.32</v>
      </c>
      <c r="I96" s="9">
        <f t="shared" si="1"/>
        <v>-92.32000000000005</v>
      </c>
    </row>
    <row r="97" spans="1:9" ht="101.25">
      <c r="A97" s="6" t="s">
        <v>198</v>
      </c>
      <c r="B97" s="7" t="s">
        <v>108</v>
      </c>
      <c r="C97" s="8" t="s">
        <v>12</v>
      </c>
      <c r="D97" s="7" t="s">
        <v>199</v>
      </c>
      <c r="E97" s="9">
        <v>10921.35</v>
      </c>
      <c r="F97" s="10" t="s">
        <v>93</v>
      </c>
      <c r="G97" s="10" t="s">
        <v>94</v>
      </c>
      <c r="H97" s="9">
        <v>7783.49</v>
      </c>
      <c r="I97" s="9">
        <f t="shared" si="1"/>
        <v>3137.8600000000006</v>
      </c>
    </row>
    <row r="98" spans="1:9" ht="101.25">
      <c r="A98" s="6" t="s">
        <v>200</v>
      </c>
      <c r="B98" s="7" t="s">
        <v>108</v>
      </c>
      <c r="C98" s="8" t="s">
        <v>12</v>
      </c>
      <c r="D98" s="7" t="s">
        <v>186</v>
      </c>
      <c r="E98" s="9">
        <v>332.64</v>
      </c>
      <c r="F98" s="10" t="s">
        <v>93</v>
      </c>
      <c r="G98" s="10" t="s">
        <v>94</v>
      </c>
      <c r="H98" s="9">
        <v>280.5</v>
      </c>
      <c r="I98" s="9">
        <f t="shared" si="1"/>
        <v>52.139999999999986</v>
      </c>
    </row>
    <row r="99" spans="1:9" ht="101.25">
      <c r="A99" s="6" t="s">
        <v>201</v>
      </c>
      <c r="B99" s="7" t="s">
        <v>108</v>
      </c>
      <c r="C99" s="8" t="s">
        <v>12</v>
      </c>
      <c r="D99" s="7" t="s">
        <v>188</v>
      </c>
      <c r="E99" s="9">
        <v>12.600059999999999</v>
      </c>
      <c r="F99" s="10" t="s">
        <v>93</v>
      </c>
      <c r="G99" s="10" t="s">
        <v>94</v>
      </c>
      <c r="H99" s="9">
        <v>0</v>
      </c>
      <c r="I99" s="9">
        <f t="shared" si="1"/>
        <v>12.600059999999999</v>
      </c>
    </row>
    <row r="100" spans="1:9" ht="101.25">
      <c r="A100" s="6" t="s">
        <v>202</v>
      </c>
      <c r="B100" s="7" t="s">
        <v>108</v>
      </c>
      <c r="C100" s="8" t="s">
        <v>12</v>
      </c>
      <c r="D100" s="7" t="s">
        <v>203</v>
      </c>
      <c r="E100" s="9">
        <v>198</v>
      </c>
      <c r="F100" s="10" t="s">
        <v>93</v>
      </c>
      <c r="G100" s="10" t="s">
        <v>94</v>
      </c>
      <c r="H100" s="9">
        <v>66</v>
      </c>
      <c r="I100" s="9">
        <f t="shared" si="1"/>
        <v>132</v>
      </c>
    </row>
    <row r="101" spans="1:9" ht="101.25">
      <c r="A101" s="6" t="s">
        <v>204</v>
      </c>
      <c r="B101" s="7" t="s">
        <v>108</v>
      </c>
      <c r="C101" s="8" t="s">
        <v>12</v>
      </c>
      <c r="D101" s="7" t="s">
        <v>83</v>
      </c>
      <c r="E101" s="9">
        <v>2254.62</v>
      </c>
      <c r="F101" s="10" t="s">
        <v>93</v>
      </c>
      <c r="G101" s="10" t="s">
        <v>94</v>
      </c>
      <c r="H101" s="9">
        <v>1878.8589999999999</v>
      </c>
      <c r="I101" s="9">
        <f t="shared" si="1"/>
        <v>375.76099999999997</v>
      </c>
    </row>
    <row r="102" spans="1:9" ht="101.25">
      <c r="A102" s="6" t="s">
        <v>205</v>
      </c>
      <c r="B102" s="7" t="s">
        <v>108</v>
      </c>
      <c r="C102" s="8" t="s">
        <v>12</v>
      </c>
      <c r="D102" s="7" t="s">
        <v>192</v>
      </c>
      <c r="E102" s="9">
        <v>2772</v>
      </c>
      <c r="F102" s="10" t="s">
        <v>93</v>
      </c>
      <c r="G102" s="10" t="s">
        <v>94</v>
      </c>
      <c r="H102" s="9">
        <v>2310</v>
      </c>
      <c r="I102" s="9">
        <f t="shared" si="1"/>
        <v>462</v>
      </c>
    </row>
    <row r="103" spans="1:9" ht="78.75">
      <c r="A103" s="6" t="s">
        <v>206</v>
      </c>
      <c r="B103" s="7" t="s">
        <v>207</v>
      </c>
      <c r="C103" s="8" t="s">
        <v>31</v>
      </c>
      <c r="D103" s="7" t="s">
        <v>208</v>
      </c>
      <c r="E103" s="9">
        <v>3657.48</v>
      </c>
      <c r="F103" s="10" t="s">
        <v>209</v>
      </c>
      <c r="G103" s="10" t="s">
        <v>210</v>
      </c>
      <c r="H103" s="9">
        <v>628.81200000000001</v>
      </c>
      <c r="I103" s="9">
        <f t="shared" si="1"/>
        <v>3028.6680000000001</v>
      </c>
    </row>
    <row r="104" spans="1:9" ht="78.75">
      <c r="A104" s="6" t="s">
        <v>211</v>
      </c>
      <c r="B104" s="7" t="s">
        <v>207</v>
      </c>
      <c r="C104" s="8" t="s">
        <v>31</v>
      </c>
      <c r="D104" s="7" t="s">
        <v>212</v>
      </c>
      <c r="E104" s="9">
        <v>1152.9000000000001</v>
      </c>
      <c r="F104" s="10" t="s">
        <v>209</v>
      </c>
      <c r="G104" s="10" t="s">
        <v>210</v>
      </c>
      <c r="H104" s="9">
        <v>384.3</v>
      </c>
      <c r="I104" s="9">
        <f t="shared" si="1"/>
        <v>768.60000000000014</v>
      </c>
    </row>
    <row r="105" spans="1:9" ht="78.75">
      <c r="A105" s="6" t="s">
        <v>213</v>
      </c>
      <c r="B105" s="7" t="s">
        <v>207</v>
      </c>
      <c r="C105" s="8" t="s">
        <v>31</v>
      </c>
      <c r="D105" s="7" t="s">
        <v>214</v>
      </c>
      <c r="E105" s="9">
        <v>146.4</v>
      </c>
      <c r="F105" s="10" t="s">
        <v>209</v>
      </c>
      <c r="G105" s="10" t="s">
        <v>210</v>
      </c>
      <c r="H105" s="9">
        <v>7554.24</v>
      </c>
      <c r="I105" s="9">
        <f t="shared" si="1"/>
        <v>-7407.84</v>
      </c>
    </row>
    <row r="106" spans="1:9" ht="101.25">
      <c r="A106" s="6" t="s">
        <v>215</v>
      </c>
      <c r="B106" s="7" t="s">
        <v>108</v>
      </c>
      <c r="C106" s="8" t="s">
        <v>12</v>
      </c>
      <c r="D106" s="7" t="s">
        <v>216</v>
      </c>
      <c r="E106" s="9">
        <v>98.56</v>
      </c>
      <c r="F106" s="10" t="s">
        <v>93</v>
      </c>
      <c r="G106" s="10" t="s">
        <v>94</v>
      </c>
      <c r="H106" s="9">
        <v>104.44199999999999</v>
      </c>
      <c r="I106" s="9">
        <f t="shared" si="1"/>
        <v>-5.8819999999999908</v>
      </c>
    </row>
    <row r="107" spans="1:9" ht="90">
      <c r="A107" s="6" t="s">
        <v>217</v>
      </c>
      <c r="B107" s="7" t="s">
        <v>218</v>
      </c>
      <c r="C107" s="8" t="s">
        <v>12</v>
      </c>
      <c r="D107" s="7" t="s">
        <v>219</v>
      </c>
      <c r="E107" s="9">
        <v>7446.17</v>
      </c>
      <c r="F107" s="10" t="s">
        <v>220</v>
      </c>
      <c r="G107" s="10" t="s">
        <v>221</v>
      </c>
      <c r="H107" s="9">
        <v>910.19299999999998</v>
      </c>
      <c r="I107" s="9">
        <f t="shared" si="1"/>
        <v>6535.9769999999999</v>
      </c>
    </row>
    <row r="108" spans="1:9" ht="90">
      <c r="A108" s="6" t="s">
        <v>222</v>
      </c>
      <c r="B108" s="7" t="s">
        <v>218</v>
      </c>
      <c r="C108" s="8" t="s">
        <v>12</v>
      </c>
      <c r="D108" s="7" t="s">
        <v>43</v>
      </c>
      <c r="E108" s="9">
        <v>36319.800000000003</v>
      </c>
      <c r="F108" s="10" t="s">
        <v>220</v>
      </c>
      <c r="G108" s="10" t="s">
        <v>221</v>
      </c>
      <c r="H108" s="9">
        <v>48726.81</v>
      </c>
      <c r="I108" s="9">
        <f t="shared" si="1"/>
        <v>-12407.009999999995</v>
      </c>
    </row>
    <row r="109" spans="1:9" ht="101.25">
      <c r="A109" s="6" t="s">
        <v>223</v>
      </c>
      <c r="B109" s="7" t="s">
        <v>108</v>
      </c>
      <c r="C109" s="8" t="s">
        <v>12</v>
      </c>
      <c r="D109" s="7" t="s">
        <v>224</v>
      </c>
      <c r="E109" s="9">
        <v>24.29955</v>
      </c>
      <c r="F109" s="10" t="s">
        <v>93</v>
      </c>
      <c r="G109" s="10" t="s">
        <v>94</v>
      </c>
      <c r="H109" s="9">
        <v>24.3</v>
      </c>
      <c r="I109" s="9">
        <f t="shared" si="1"/>
        <v>-4.500000000007276E-4</v>
      </c>
    </row>
    <row r="110" spans="1:9" ht="101.25">
      <c r="A110" s="6" t="s">
        <v>225</v>
      </c>
      <c r="B110" s="7" t="s">
        <v>108</v>
      </c>
      <c r="C110" s="8" t="s">
        <v>12</v>
      </c>
      <c r="D110" s="7" t="s">
        <v>180</v>
      </c>
      <c r="E110" s="9">
        <v>29.37</v>
      </c>
      <c r="F110" s="10" t="s">
        <v>226</v>
      </c>
      <c r="G110" s="10" t="s">
        <v>94</v>
      </c>
      <c r="H110" s="9">
        <v>24.475000000000001</v>
      </c>
      <c r="I110" s="9">
        <f t="shared" si="1"/>
        <v>4.8949999999999996</v>
      </c>
    </row>
    <row r="111" spans="1:9" ht="90">
      <c r="A111" s="6">
        <v>8486450814</v>
      </c>
      <c r="B111" s="7" t="s">
        <v>218</v>
      </c>
      <c r="C111" s="8" t="s">
        <v>12</v>
      </c>
      <c r="D111" s="7" t="s">
        <v>100</v>
      </c>
      <c r="E111" s="9">
        <v>216265.5</v>
      </c>
      <c r="F111" s="10" t="s">
        <v>226</v>
      </c>
      <c r="G111" s="10" t="s">
        <v>72</v>
      </c>
      <c r="H111" s="9">
        <v>208144.42</v>
      </c>
      <c r="I111" s="9">
        <f t="shared" si="1"/>
        <v>8121.0799999999872</v>
      </c>
    </row>
    <row r="112" spans="1:9" ht="101.25">
      <c r="A112" s="6" t="s">
        <v>227</v>
      </c>
      <c r="B112" s="7" t="s">
        <v>228</v>
      </c>
      <c r="C112" s="8" t="s">
        <v>12</v>
      </c>
      <c r="D112" s="7" t="s">
        <v>229</v>
      </c>
      <c r="E112" s="9">
        <v>3538.3</v>
      </c>
      <c r="F112" s="10" t="s">
        <v>226</v>
      </c>
      <c r="G112" s="10" t="s">
        <v>72</v>
      </c>
      <c r="H112" s="9">
        <v>2119.4250000000002</v>
      </c>
      <c r="I112" s="9">
        <f t="shared" si="1"/>
        <v>1418.875</v>
      </c>
    </row>
    <row r="113" spans="1:9" ht="101.25">
      <c r="A113" s="6" t="s">
        <v>230</v>
      </c>
      <c r="B113" s="7" t="s">
        <v>228</v>
      </c>
      <c r="C113" s="8" t="s">
        <v>12</v>
      </c>
      <c r="D113" s="7" t="s">
        <v>18</v>
      </c>
      <c r="E113" s="9">
        <v>213328.49</v>
      </c>
      <c r="F113" s="10" t="s">
        <v>226</v>
      </c>
      <c r="G113" s="10" t="s">
        <v>72</v>
      </c>
      <c r="H113" s="9">
        <v>280272.12400000001</v>
      </c>
      <c r="I113" s="9">
        <f t="shared" si="1"/>
        <v>-66943.63400000002</v>
      </c>
    </row>
    <row r="114" spans="1:9" ht="101.25">
      <c r="A114" s="6" t="s">
        <v>231</v>
      </c>
      <c r="B114" s="7" t="s">
        <v>228</v>
      </c>
      <c r="C114" s="8" t="s">
        <v>12</v>
      </c>
      <c r="D114" s="7" t="s">
        <v>18</v>
      </c>
      <c r="E114" s="9">
        <v>213328.49</v>
      </c>
      <c r="F114" s="10" t="s">
        <v>226</v>
      </c>
      <c r="G114" s="10" t="s">
        <v>72</v>
      </c>
      <c r="H114" s="9">
        <v>280272.12400000001</v>
      </c>
      <c r="I114" s="9">
        <f t="shared" si="1"/>
        <v>-66943.63400000002</v>
      </c>
    </row>
    <row r="115" spans="1:9" ht="101.25">
      <c r="A115" s="6" t="s">
        <v>232</v>
      </c>
      <c r="B115" s="7" t="s">
        <v>233</v>
      </c>
      <c r="C115" s="8" t="s">
        <v>12</v>
      </c>
      <c r="D115" s="7" t="s">
        <v>224</v>
      </c>
      <c r="E115" s="9">
        <v>7565.76</v>
      </c>
      <c r="F115" s="10" t="s">
        <v>234</v>
      </c>
      <c r="G115" s="10" t="s">
        <v>72</v>
      </c>
      <c r="H115" s="9">
        <v>8290.2919999999995</v>
      </c>
      <c r="I115" s="9">
        <f t="shared" si="1"/>
        <v>-724.53199999999924</v>
      </c>
    </row>
    <row r="116" spans="1:9" ht="101.25">
      <c r="A116" s="6" t="s">
        <v>235</v>
      </c>
      <c r="B116" s="7" t="s">
        <v>233</v>
      </c>
      <c r="C116" s="8" t="s">
        <v>12</v>
      </c>
      <c r="D116" s="7" t="s">
        <v>229</v>
      </c>
      <c r="E116" s="9">
        <v>235.62</v>
      </c>
      <c r="F116" s="10" t="s">
        <v>234</v>
      </c>
      <c r="G116" s="10" t="s">
        <v>72</v>
      </c>
      <c r="H116" s="9">
        <v>249.48</v>
      </c>
      <c r="I116" s="9">
        <f t="shared" si="1"/>
        <v>-13.859999999999985</v>
      </c>
    </row>
    <row r="117" spans="1:9" ht="101.25">
      <c r="A117" s="6" t="s">
        <v>236</v>
      </c>
      <c r="B117" s="7" t="s">
        <v>233</v>
      </c>
      <c r="C117" s="8" t="s">
        <v>12</v>
      </c>
      <c r="D117" s="7" t="s">
        <v>27</v>
      </c>
      <c r="E117" s="9">
        <v>14334831.35</v>
      </c>
      <c r="F117" s="10" t="s">
        <v>234</v>
      </c>
      <c r="G117" s="10" t="s">
        <v>72</v>
      </c>
      <c r="H117" s="9">
        <v>10954101.294</v>
      </c>
      <c r="I117" s="9">
        <f t="shared" si="1"/>
        <v>3380730.0559999999</v>
      </c>
    </row>
    <row r="118" spans="1:9" ht="101.25">
      <c r="A118" s="6" t="s">
        <v>237</v>
      </c>
      <c r="B118" s="7" t="s">
        <v>233</v>
      </c>
      <c r="C118" s="8" t="s">
        <v>12</v>
      </c>
      <c r="D118" s="7" t="s">
        <v>238</v>
      </c>
      <c r="E118" s="9">
        <v>91438.479000000007</v>
      </c>
      <c r="F118" s="10" t="s">
        <v>234</v>
      </c>
      <c r="G118" s="10" t="s">
        <v>72</v>
      </c>
      <c r="H118" s="9">
        <v>74060.820000000007</v>
      </c>
      <c r="I118" s="9">
        <f t="shared" si="1"/>
        <v>17377.659</v>
      </c>
    </row>
    <row r="119" spans="1:9" ht="101.25">
      <c r="A119" s="6" t="s">
        <v>239</v>
      </c>
      <c r="B119" s="7" t="s">
        <v>233</v>
      </c>
      <c r="C119" s="8" t="s">
        <v>12</v>
      </c>
      <c r="D119" s="7" t="s">
        <v>18</v>
      </c>
      <c r="E119" s="9">
        <v>96879.08</v>
      </c>
      <c r="F119" s="10" t="s">
        <v>234</v>
      </c>
      <c r="G119" s="10" t="s">
        <v>72</v>
      </c>
      <c r="H119" s="9">
        <v>94878.385999999999</v>
      </c>
      <c r="I119" s="9">
        <f t="shared" si="1"/>
        <v>2000.6940000000031</v>
      </c>
    </row>
    <row r="120" spans="1:9" ht="101.25">
      <c r="A120" s="6" t="s">
        <v>240</v>
      </c>
      <c r="B120" s="7" t="s">
        <v>233</v>
      </c>
      <c r="C120" s="8" t="s">
        <v>12</v>
      </c>
      <c r="D120" s="7" t="s">
        <v>28</v>
      </c>
      <c r="E120" s="9">
        <v>19233281.27</v>
      </c>
      <c r="F120" s="10" t="s">
        <v>234</v>
      </c>
      <c r="G120" s="10" t="s">
        <v>72</v>
      </c>
      <c r="H120" s="9">
        <v>19229978.192000002</v>
      </c>
      <c r="I120" s="9">
        <f t="shared" si="1"/>
        <v>3303.077999997884</v>
      </c>
    </row>
    <row r="121" spans="1:9" ht="101.25">
      <c r="A121" s="6" t="s">
        <v>241</v>
      </c>
      <c r="B121" s="7" t="s">
        <v>233</v>
      </c>
      <c r="C121" s="8" t="s">
        <v>12</v>
      </c>
      <c r="D121" s="7" t="s">
        <v>23</v>
      </c>
      <c r="E121" s="9">
        <v>5714867.4100000001</v>
      </c>
      <c r="F121" s="10" t="s">
        <v>234</v>
      </c>
      <c r="G121" s="10" t="s">
        <v>72</v>
      </c>
      <c r="H121" s="9">
        <v>4103484.6979999999</v>
      </c>
      <c r="I121" s="9">
        <f t="shared" si="1"/>
        <v>1611382.7120000003</v>
      </c>
    </row>
    <row r="122" spans="1:9" ht="101.25">
      <c r="A122" s="6" t="s">
        <v>242</v>
      </c>
      <c r="B122" s="7" t="s">
        <v>233</v>
      </c>
      <c r="C122" s="8" t="s">
        <v>12</v>
      </c>
      <c r="D122" s="7" t="s">
        <v>178</v>
      </c>
      <c r="E122" s="9">
        <v>12228016.6</v>
      </c>
      <c r="F122" s="10" t="s">
        <v>234</v>
      </c>
      <c r="G122" s="10" t="s">
        <v>72</v>
      </c>
      <c r="H122" s="9">
        <v>8606391.3340000007</v>
      </c>
      <c r="I122" s="9">
        <f t="shared" si="1"/>
        <v>3621625.2659999989</v>
      </c>
    </row>
    <row r="123" spans="1:9" ht="101.25">
      <c r="A123" s="6" t="s">
        <v>243</v>
      </c>
      <c r="B123" s="7" t="s">
        <v>233</v>
      </c>
      <c r="C123" s="8" t="s">
        <v>12</v>
      </c>
      <c r="D123" s="7" t="s">
        <v>91</v>
      </c>
      <c r="E123" s="9">
        <v>1211849.6742</v>
      </c>
      <c r="F123" s="10" t="s">
        <v>234</v>
      </c>
      <c r="G123" s="10" t="s">
        <v>72</v>
      </c>
      <c r="H123" s="9">
        <v>605925.25</v>
      </c>
      <c r="I123" s="9">
        <f t="shared" si="1"/>
        <v>605924.42420000001</v>
      </c>
    </row>
    <row r="124" spans="1:9" ht="101.25">
      <c r="A124" s="6" t="s">
        <v>244</v>
      </c>
      <c r="B124" s="7" t="s">
        <v>233</v>
      </c>
      <c r="C124" s="8" t="s">
        <v>12</v>
      </c>
      <c r="D124" s="7" t="s">
        <v>37</v>
      </c>
      <c r="E124" s="9">
        <v>56507.75</v>
      </c>
      <c r="F124" s="10" t="s">
        <v>234</v>
      </c>
      <c r="G124" s="10" t="s">
        <v>72</v>
      </c>
      <c r="H124" s="9">
        <v>8527.7479999999996</v>
      </c>
      <c r="I124" s="9">
        <f t="shared" si="1"/>
        <v>47980.002</v>
      </c>
    </row>
    <row r="125" spans="1:9" ht="90">
      <c r="A125" s="6" t="s">
        <v>245</v>
      </c>
      <c r="B125" s="7" t="s">
        <v>218</v>
      </c>
      <c r="C125" s="8" t="s">
        <v>12</v>
      </c>
      <c r="D125" s="7" t="s">
        <v>246</v>
      </c>
      <c r="E125" s="9">
        <v>21927.29</v>
      </c>
      <c r="F125" s="10" t="s">
        <v>226</v>
      </c>
      <c r="G125" s="10" t="s">
        <v>221</v>
      </c>
      <c r="H125" s="9">
        <v>2632.2159999999999</v>
      </c>
      <c r="I125" s="9">
        <f t="shared" si="1"/>
        <v>19295.074000000001</v>
      </c>
    </row>
    <row r="126" spans="1:9" ht="90">
      <c r="A126" s="6" t="s">
        <v>247</v>
      </c>
      <c r="B126" s="7" t="s">
        <v>218</v>
      </c>
      <c r="C126" s="8" t="s">
        <v>12</v>
      </c>
      <c r="D126" s="7" t="s">
        <v>248</v>
      </c>
      <c r="E126" s="9">
        <v>58291.86</v>
      </c>
      <c r="F126" s="10" t="s">
        <v>226</v>
      </c>
      <c r="G126" s="10" t="s">
        <v>221</v>
      </c>
      <c r="H126" s="9">
        <v>40614.552000000003</v>
      </c>
      <c r="I126" s="9">
        <f t="shared" si="1"/>
        <v>17677.307999999997</v>
      </c>
    </row>
    <row r="127" spans="1:9" ht="90">
      <c r="A127" s="6" t="s">
        <v>249</v>
      </c>
      <c r="B127" s="7" t="s">
        <v>218</v>
      </c>
      <c r="C127" s="8" t="s">
        <v>12</v>
      </c>
      <c r="D127" s="7" t="s">
        <v>208</v>
      </c>
      <c r="E127" s="9">
        <v>732.6</v>
      </c>
      <c r="F127" s="10" t="s">
        <v>226</v>
      </c>
      <c r="G127" s="10" t="s">
        <v>221</v>
      </c>
      <c r="H127" s="9">
        <v>0</v>
      </c>
      <c r="I127" s="9">
        <f t="shared" si="1"/>
        <v>732.6</v>
      </c>
    </row>
    <row r="128" spans="1:9" ht="101.25">
      <c r="A128" s="6" t="s">
        <v>250</v>
      </c>
      <c r="B128" s="7" t="s">
        <v>233</v>
      </c>
      <c r="C128" s="8" t="s">
        <v>12</v>
      </c>
      <c r="D128" s="7" t="s">
        <v>83</v>
      </c>
      <c r="E128" s="9">
        <v>1952.22</v>
      </c>
      <c r="F128" s="10" t="s">
        <v>226</v>
      </c>
      <c r="G128" s="10" t="s">
        <v>221</v>
      </c>
      <c r="H128" s="9">
        <v>3111.056</v>
      </c>
      <c r="I128" s="9">
        <f t="shared" si="1"/>
        <v>-1158.836</v>
      </c>
    </row>
    <row r="129" spans="1:9" ht="101.25">
      <c r="A129" s="6" t="s">
        <v>251</v>
      </c>
      <c r="B129" s="7" t="s">
        <v>233</v>
      </c>
      <c r="C129" s="8" t="s">
        <v>12</v>
      </c>
      <c r="D129" s="7" t="s">
        <v>85</v>
      </c>
      <c r="E129" s="9">
        <v>14021.38</v>
      </c>
      <c r="F129" s="10" t="s">
        <v>226</v>
      </c>
      <c r="G129" s="10" t="s">
        <v>72</v>
      </c>
      <c r="H129" s="9">
        <v>13457.84</v>
      </c>
      <c r="I129" s="9">
        <f t="shared" si="1"/>
        <v>563.53999999999905</v>
      </c>
    </row>
    <row r="130" spans="1:9" ht="101.25">
      <c r="A130" s="6" t="s">
        <v>252</v>
      </c>
      <c r="B130" s="7" t="s">
        <v>233</v>
      </c>
      <c r="C130" s="8" t="s">
        <v>12</v>
      </c>
      <c r="D130" s="7" t="s">
        <v>32</v>
      </c>
      <c r="E130" s="9">
        <v>220083.17</v>
      </c>
      <c r="F130" s="10" t="s">
        <v>226</v>
      </c>
      <c r="G130" s="10" t="s">
        <v>72</v>
      </c>
      <c r="H130" s="9">
        <v>3428.6550000000002</v>
      </c>
      <c r="I130" s="9">
        <f t="shared" si="1"/>
        <v>216654.51500000001</v>
      </c>
    </row>
    <row r="131" spans="1:9" ht="101.25">
      <c r="A131" s="6" t="s">
        <v>253</v>
      </c>
      <c r="B131" s="7" t="s">
        <v>233</v>
      </c>
      <c r="C131" s="8" t="s">
        <v>12</v>
      </c>
      <c r="D131" s="7" t="s">
        <v>62</v>
      </c>
      <c r="E131" s="9">
        <v>825</v>
      </c>
      <c r="F131" s="10" t="s">
        <v>226</v>
      </c>
      <c r="G131" s="10" t="s">
        <v>72</v>
      </c>
      <c r="H131" s="9">
        <v>2200</v>
      </c>
      <c r="I131" s="9">
        <f t="shared" si="1"/>
        <v>-1375</v>
      </c>
    </row>
    <row r="132" spans="1:9" ht="101.25">
      <c r="A132" s="6" t="s">
        <v>254</v>
      </c>
      <c r="B132" s="7" t="s">
        <v>233</v>
      </c>
      <c r="C132" s="8" t="s">
        <v>12</v>
      </c>
      <c r="D132" s="7" t="s">
        <v>255</v>
      </c>
      <c r="E132" s="9">
        <v>148.5</v>
      </c>
      <c r="F132" s="10" t="s">
        <v>226</v>
      </c>
      <c r="G132" s="10" t="s">
        <v>72</v>
      </c>
      <c r="H132" s="9">
        <v>132</v>
      </c>
      <c r="I132" s="9">
        <f t="shared" si="1"/>
        <v>16.5</v>
      </c>
    </row>
    <row r="133" spans="1:9" ht="101.25">
      <c r="A133" s="6" t="s">
        <v>256</v>
      </c>
      <c r="B133" s="7" t="s">
        <v>233</v>
      </c>
      <c r="C133" s="8" t="s">
        <v>12</v>
      </c>
      <c r="D133" s="7" t="s">
        <v>65</v>
      </c>
      <c r="E133" s="9">
        <v>21448.06</v>
      </c>
      <c r="F133" s="10" t="s">
        <v>226</v>
      </c>
      <c r="G133" s="10" t="s">
        <v>72</v>
      </c>
      <c r="H133" s="9">
        <v>21424.906999999999</v>
      </c>
      <c r="I133" s="9">
        <f t="shared" ref="I133:I196" si="2">E133-H133</f>
        <v>23.153000000002066</v>
      </c>
    </row>
    <row r="134" spans="1:9" ht="101.25">
      <c r="A134" s="6" t="s">
        <v>257</v>
      </c>
      <c r="B134" s="7" t="s">
        <v>233</v>
      </c>
      <c r="C134" s="8" t="s">
        <v>12</v>
      </c>
      <c r="D134" s="7" t="s">
        <v>165</v>
      </c>
      <c r="E134" s="9">
        <v>307.14999999999998</v>
      </c>
      <c r="F134" s="10" t="s">
        <v>226</v>
      </c>
      <c r="G134" s="10" t="s">
        <v>72</v>
      </c>
      <c r="H134" s="9">
        <v>179.45</v>
      </c>
      <c r="I134" s="9">
        <f t="shared" si="2"/>
        <v>127.69999999999999</v>
      </c>
    </row>
    <row r="135" spans="1:9" ht="101.25">
      <c r="A135" s="6" t="s">
        <v>258</v>
      </c>
      <c r="B135" s="7" t="s">
        <v>233</v>
      </c>
      <c r="C135" s="8" t="s">
        <v>12</v>
      </c>
      <c r="D135" s="7" t="s">
        <v>259</v>
      </c>
      <c r="E135" s="9">
        <v>3157.8</v>
      </c>
      <c r="F135" s="10" t="s">
        <v>226</v>
      </c>
      <c r="G135" s="10" t="s">
        <v>72</v>
      </c>
      <c r="H135" s="9">
        <v>1629.8309999999999</v>
      </c>
      <c r="I135" s="9">
        <f t="shared" si="2"/>
        <v>1527.9690000000003</v>
      </c>
    </row>
    <row r="136" spans="1:9" ht="101.25">
      <c r="A136" s="6" t="s">
        <v>260</v>
      </c>
      <c r="B136" s="7" t="s">
        <v>233</v>
      </c>
      <c r="C136" s="8" t="s">
        <v>12</v>
      </c>
      <c r="D136" s="7" t="s">
        <v>98</v>
      </c>
      <c r="E136" s="9">
        <v>160.99</v>
      </c>
      <c r="F136" s="10" t="s">
        <v>226</v>
      </c>
      <c r="G136" s="10" t="s">
        <v>72</v>
      </c>
      <c r="H136" s="9">
        <v>72.138999999999996</v>
      </c>
      <c r="I136" s="9">
        <f t="shared" si="2"/>
        <v>88.851000000000013</v>
      </c>
    </row>
    <row r="137" spans="1:9" ht="101.25">
      <c r="A137" s="6" t="s">
        <v>261</v>
      </c>
      <c r="B137" s="7" t="s">
        <v>233</v>
      </c>
      <c r="C137" s="8" t="s">
        <v>12</v>
      </c>
      <c r="D137" s="7" t="s">
        <v>83</v>
      </c>
      <c r="E137" s="9">
        <v>221.91</v>
      </c>
      <c r="F137" s="10" t="s">
        <v>226</v>
      </c>
      <c r="G137" s="10" t="s">
        <v>72</v>
      </c>
      <c r="H137" s="9">
        <v>211.464</v>
      </c>
      <c r="I137" s="9">
        <f t="shared" si="2"/>
        <v>10.445999999999998</v>
      </c>
    </row>
    <row r="138" spans="1:9" ht="101.25">
      <c r="A138" s="6" t="s">
        <v>262</v>
      </c>
      <c r="B138" s="7" t="s">
        <v>233</v>
      </c>
      <c r="C138" s="8" t="s">
        <v>12</v>
      </c>
      <c r="D138" s="7" t="s">
        <v>53</v>
      </c>
      <c r="E138" s="9">
        <v>50246.04</v>
      </c>
      <c r="F138" s="10" t="s">
        <v>226</v>
      </c>
      <c r="G138" s="10" t="s">
        <v>72</v>
      </c>
      <c r="H138" s="9">
        <v>7063.5339999999997</v>
      </c>
      <c r="I138" s="9">
        <f t="shared" si="2"/>
        <v>43182.506000000001</v>
      </c>
    </row>
    <row r="139" spans="1:9" ht="101.25">
      <c r="A139" s="6" t="s">
        <v>263</v>
      </c>
      <c r="B139" s="7" t="s">
        <v>233</v>
      </c>
      <c r="C139" s="8" t="s">
        <v>12</v>
      </c>
      <c r="D139" s="7" t="s">
        <v>192</v>
      </c>
      <c r="E139" s="9">
        <v>326118.14</v>
      </c>
      <c r="F139" s="10" t="s">
        <v>226</v>
      </c>
      <c r="G139" s="10" t="s">
        <v>72</v>
      </c>
      <c r="H139" s="9">
        <v>140534.361</v>
      </c>
      <c r="I139" s="9">
        <f t="shared" si="2"/>
        <v>185583.77900000001</v>
      </c>
    </row>
    <row r="140" spans="1:9" ht="101.25">
      <c r="A140" s="6" t="s">
        <v>264</v>
      </c>
      <c r="B140" s="7" t="s">
        <v>233</v>
      </c>
      <c r="C140" s="8" t="s">
        <v>12</v>
      </c>
      <c r="D140" s="7" t="s">
        <v>184</v>
      </c>
      <c r="E140" s="9">
        <v>11593.26</v>
      </c>
      <c r="F140" s="10" t="s">
        <v>226</v>
      </c>
      <c r="G140" s="10" t="s">
        <v>72</v>
      </c>
      <c r="H140" s="9">
        <v>11581.284</v>
      </c>
      <c r="I140" s="9">
        <f t="shared" si="2"/>
        <v>11.976000000000568</v>
      </c>
    </row>
    <row r="141" spans="1:9" ht="101.25">
      <c r="A141" s="6" t="s">
        <v>265</v>
      </c>
      <c r="B141" s="7" t="s">
        <v>233</v>
      </c>
      <c r="C141" s="8" t="s">
        <v>12</v>
      </c>
      <c r="D141" s="7" t="s">
        <v>49</v>
      </c>
      <c r="E141" s="9">
        <v>10578.21</v>
      </c>
      <c r="F141" s="10" t="s">
        <v>226</v>
      </c>
      <c r="G141" s="10" t="s">
        <v>72</v>
      </c>
      <c r="H141" s="9">
        <v>8250.1740000000009</v>
      </c>
      <c r="I141" s="9">
        <f t="shared" si="2"/>
        <v>2328.0359999999982</v>
      </c>
    </row>
    <row r="142" spans="1:9" ht="101.25">
      <c r="A142" s="6" t="s">
        <v>266</v>
      </c>
      <c r="B142" s="7" t="s">
        <v>233</v>
      </c>
      <c r="C142" s="8" t="s">
        <v>12</v>
      </c>
      <c r="D142" s="7" t="s">
        <v>170</v>
      </c>
      <c r="E142" s="9">
        <v>805.37688000000003</v>
      </c>
      <c r="F142" s="10" t="s">
        <v>226</v>
      </c>
      <c r="G142" s="10" t="s">
        <v>72</v>
      </c>
      <c r="H142" s="9">
        <v>939.4</v>
      </c>
      <c r="I142" s="9">
        <f t="shared" si="2"/>
        <v>-134.02311999999995</v>
      </c>
    </row>
    <row r="143" spans="1:9" ht="101.25">
      <c r="A143" s="6" t="s">
        <v>267</v>
      </c>
      <c r="B143" s="7" t="s">
        <v>233</v>
      </c>
      <c r="C143" s="8" t="s">
        <v>12</v>
      </c>
      <c r="D143" s="7" t="s">
        <v>268</v>
      </c>
      <c r="E143" s="9">
        <v>334.74</v>
      </c>
      <c r="F143" s="10" t="s">
        <v>226</v>
      </c>
      <c r="G143" s="10" t="s">
        <v>72</v>
      </c>
      <c r="H143" s="9">
        <v>322.334</v>
      </c>
      <c r="I143" s="9">
        <f t="shared" si="2"/>
        <v>12.406000000000006</v>
      </c>
    </row>
    <row r="144" spans="1:9" ht="101.25">
      <c r="A144" s="6" t="s">
        <v>269</v>
      </c>
      <c r="B144" s="7" t="s">
        <v>233</v>
      </c>
      <c r="C144" s="8" t="s">
        <v>12</v>
      </c>
      <c r="D144" s="7" t="s">
        <v>270</v>
      </c>
      <c r="E144" s="9">
        <v>10258.4</v>
      </c>
      <c r="F144" s="10" t="s">
        <v>226</v>
      </c>
      <c r="G144" s="10" t="s">
        <v>72</v>
      </c>
      <c r="H144" s="9">
        <v>0</v>
      </c>
      <c r="I144" s="9">
        <f t="shared" si="2"/>
        <v>10258.4</v>
      </c>
    </row>
    <row r="145" spans="1:9" ht="101.25">
      <c r="A145" s="6" t="s">
        <v>271</v>
      </c>
      <c r="B145" s="7" t="s">
        <v>272</v>
      </c>
      <c r="C145" s="8" t="s">
        <v>12</v>
      </c>
      <c r="D145" s="7" t="s">
        <v>273</v>
      </c>
      <c r="E145" s="9">
        <v>1100.24</v>
      </c>
      <c r="F145" s="10" t="s">
        <v>274</v>
      </c>
      <c r="G145" s="10" t="s">
        <v>45</v>
      </c>
      <c r="H145" s="9">
        <v>276.048</v>
      </c>
      <c r="I145" s="9">
        <f t="shared" si="2"/>
        <v>824.19200000000001</v>
      </c>
    </row>
    <row r="146" spans="1:9" ht="101.25">
      <c r="A146" s="6" t="s">
        <v>275</v>
      </c>
      <c r="B146" s="7" t="s">
        <v>233</v>
      </c>
      <c r="C146" s="8" t="s">
        <v>12</v>
      </c>
      <c r="D146" s="7" t="s">
        <v>153</v>
      </c>
      <c r="E146" s="9">
        <v>5441.41</v>
      </c>
      <c r="F146" s="10" t="s">
        <v>226</v>
      </c>
      <c r="G146" s="10" t="s">
        <v>72</v>
      </c>
      <c r="H146" s="9">
        <v>5429.1469999999999</v>
      </c>
      <c r="I146" s="9">
        <f t="shared" si="2"/>
        <v>12.26299999999992</v>
      </c>
    </row>
    <row r="147" spans="1:9" ht="101.25">
      <c r="A147" s="6" t="s">
        <v>276</v>
      </c>
      <c r="B147" s="7" t="s">
        <v>233</v>
      </c>
      <c r="C147" s="8" t="s">
        <v>12</v>
      </c>
      <c r="D147" s="7" t="s">
        <v>277</v>
      </c>
      <c r="E147" s="9">
        <v>2167.61</v>
      </c>
      <c r="F147" s="10" t="s">
        <v>226</v>
      </c>
      <c r="G147" s="10" t="s">
        <v>72</v>
      </c>
      <c r="H147" s="9">
        <v>966.25</v>
      </c>
      <c r="I147" s="9">
        <f t="shared" si="2"/>
        <v>1201.3600000000001</v>
      </c>
    </row>
    <row r="148" spans="1:9" ht="101.25">
      <c r="A148" s="6" t="s">
        <v>278</v>
      </c>
      <c r="B148" s="7" t="s">
        <v>233</v>
      </c>
      <c r="C148" s="8" t="s">
        <v>12</v>
      </c>
      <c r="D148" s="7" t="s">
        <v>55</v>
      </c>
      <c r="E148" s="9">
        <v>15246</v>
      </c>
      <c r="F148" s="10" t="s">
        <v>226</v>
      </c>
      <c r="G148" s="10" t="s">
        <v>72</v>
      </c>
      <c r="H148" s="9">
        <v>8547</v>
      </c>
      <c r="I148" s="9">
        <f t="shared" si="2"/>
        <v>6699</v>
      </c>
    </row>
    <row r="149" spans="1:9" ht="123.75">
      <c r="A149" s="6" t="s">
        <v>279</v>
      </c>
      <c r="B149" s="7" t="s">
        <v>280</v>
      </c>
      <c r="C149" s="8" t="s">
        <v>12</v>
      </c>
      <c r="D149" s="7" t="s">
        <v>43</v>
      </c>
      <c r="E149" s="9">
        <v>925.87</v>
      </c>
      <c r="F149" s="10" t="s">
        <v>281</v>
      </c>
      <c r="G149" s="10" t="s">
        <v>45</v>
      </c>
      <c r="H149" s="9">
        <v>689.7</v>
      </c>
      <c r="I149" s="9">
        <f t="shared" si="2"/>
        <v>236.16999999999996</v>
      </c>
    </row>
    <row r="150" spans="1:9" ht="123.75">
      <c r="A150" s="6" t="s">
        <v>282</v>
      </c>
      <c r="B150" s="7" t="s">
        <v>280</v>
      </c>
      <c r="C150" s="8" t="s">
        <v>12</v>
      </c>
      <c r="D150" s="7" t="s">
        <v>18</v>
      </c>
      <c r="E150" s="9">
        <v>96.71</v>
      </c>
      <c r="F150" s="10" t="s">
        <v>281</v>
      </c>
      <c r="G150" s="10" t="s">
        <v>45</v>
      </c>
      <c r="H150" s="9">
        <v>42.488</v>
      </c>
      <c r="I150" s="9">
        <f t="shared" si="2"/>
        <v>54.221999999999994</v>
      </c>
    </row>
    <row r="151" spans="1:9" ht="101.25">
      <c r="A151" s="6" t="s">
        <v>283</v>
      </c>
      <c r="B151" s="7" t="s">
        <v>233</v>
      </c>
      <c r="C151" s="8" t="s">
        <v>12</v>
      </c>
      <c r="D151" s="7" t="s">
        <v>284</v>
      </c>
      <c r="E151" s="9">
        <v>3817.5033600000002</v>
      </c>
      <c r="F151" s="10" t="s">
        <v>226</v>
      </c>
      <c r="G151" s="10" t="s">
        <v>72</v>
      </c>
      <c r="H151" s="9">
        <v>0</v>
      </c>
      <c r="I151" s="9">
        <f t="shared" si="2"/>
        <v>3817.5033600000002</v>
      </c>
    </row>
    <row r="152" spans="1:9" ht="101.25">
      <c r="A152" s="6" t="s">
        <v>285</v>
      </c>
      <c r="B152" s="7" t="s">
        <v>233</v>
      </c>
      <c r="C152" s="8" t="s">
        <v>12</v>
      </c>
      <c r="D152" s="7" t="s">
        <v>142</v>
      </c>
      <c r="E152" s="9">
        <v>2362.14</v>
      </c>
      <c r="F152" s="10" t="s">
        <v>226</v>
      </c>
      <c r="G152" s="10" t="s">
        <v>72</v>
      </c>
      <c r="H152" s="9">
        <v>858</v>
      </c>
      <c r="I152" s="9">
        <f t="shared" si="2"/>
        <v>1504.1399999999999</v>
      </c>
    </row>
    <row r="153" spans="1:9" ht="101.25">
      <c r="A153" s="6" t="s">
        <v>286</v>
      </c>
      <c r="B153" s="7" t="s">
        <v>233</v>
      </c>
      <c r="C153" s="8" t="s">
        <v>12</v>
      </c>
      <c r="D153" s="7" t="s">
        <v>216</v>
      </c>
      <c r="E153" s="9">
        <v>76.34</v>
      </c>
      <c r="F153" s="10" t="s">
        <v>226</v>
      </c>
      <c r="G153" s="10" t="s">
        <v>72</v>
      </c>
      <c r="H153" s="9">
        <v>76.105999999999995</v>
      </c>
      <c r="I153" s="9">
        <f t="shared" si="2"/>
        <v>0.23400000000000887</v>
      </c>
    </row>
    <row r="154" spans="1:9" ht="101.25">
      <c r="A154" s="6" t="s">
        <v>287</v>
      </c>
      <c r="B154" s="7" t="s">
        <v>233</v>
      </c>
      <c r="C154" s="8" t="s">
        <v>12</v>
      </c>
      <c r="D154" s="7" t="s">
        <v>116</v>
      </c>
      <c r="E154" s="9">
        <v>1950.7125000000001</v>
      </c>
      <c r="F154" s="10" t="s">
        <v>226</v>
      </c>
      <c r="G154" s="10" t="s">
        <v>72</v>
      </c>
      <c r="H154" s="9">
        <v>0</v>
      </c>
      <c r="I154" s="9">
        <f t="shared" si="2"/>
        <v>1950.7125000000001</v>
      </c>
    </row>
    <row r="155" spans="1:9" ht="101.25">
      <c r="A155" s="6" t="s">
        <v>288</v>
      </c>
      <c r="B155" s="7" t="s">
        <v>233</v>
      </c>
      <c r="C155" s="8" t="s">
        <v>12</v>
      </c>
      <c r="D155" s="7" t="s">
        <v>91</v>
      </c>
      <c r="E155" s="9">
        <v>272651.05098</v>
      </c>
      <c r="F155" s="10" t="s">
        <v>226</v>
      </c>
      <c r="G155" s="10" t="s">
        <v>72</v>
      </c>
      <c r="H155" s="9">
        <v>72962.043000000005</v>
      </c>
      <c r="I155" s="9">
        <f t="shared" si="2"/>
        <v>199689.00797999999</v>
      </c>
    </row>
    <row r="156" spans="1:9" ht="101.25">
      <c r="A156" s="6" t="s">
        <v>289</v>
      </c>
      <c r="B156" s="7" t="s">
        <v>233</v>
      </c>
      <c r="C156" s="8" t="s">
        <v>12</v>
      </c>
      <c r="D156" s="7" t="s">
        <v>290</v>
      </c>
      <c r="E156" s="9">
        <v>1576.08</v>
      </c>
      <c r="F156" s="10" t="s">
        <v>226</v>
      </c>
      <c r="G156" s="10" t="s">
        <v>72</v>
      </c>
      <c r="H156" s="9">
        <v>0</v>
      </c>
      <c r="I156" s="9">
        <f t="shared" si="2"/>
        <v>1576.08</v>
      </c>
    </row>
    <row r="157" spans="1:9" ht="101.25">
      <c r="A157" s="6" t="s">
        <v>291</v>
      </c>
      <c r="B157" s="7" t="s">
        <v>233</v>
      </c>
      <c r="C157" s="8" t="s">
        <v>12</v>
      </c>
      <c r="D157" s="7" t="s">
        <v>96</v>
      </c>
      <c r="E157" s="9">
        <v>36.299999999999997</v>
      </c>
      <c r="F157" s="10" t="s">
        <v>226</v>
      </c>
      <c r="G157" s="10" t="s">
        <v>72</v>
      </c>
      <c r="H157" s="9">
        <v>1008.15</v>
      </c>
      <c r="I157" s="9">
        <f t="shared" si="2"/>
        <v>-971.85</v>
      </c>
    </row>
    <row r="158" spans="1:9" ht="101.25">
      <c r="A158" s="6" t="s">
        <v>292</v>
      </c>
      <c r="B158" s="7" t="s">
        <v>233</v>
      </c>
      <c r="C158" s="8" t="s">
        <v>12</v>
      </c>
      <c r="D158" s="7" t="s">
        <v>293</v>
      </c>
      <c r="E158" s="9">
        <v>1007.82</v>
      </c>
      <c r="F158" s="10" t="s">
        <v>226</v>
      </c>
      <c r="G158" s="10" t="s">
        <v>72</v>
      </c>
      <c r="H158" s="9">
        <v>335.94</v>
      </c>
      <c r="I158" s="9">
        <f t="shared" si="2"/>
        <v>671.88000000000011</v>
      </c>
    </row>
    <row r="159" spans="1:9" ht="101.25">
      <c r="A159" s="6" t="s">
        <v>294</v>
      </c>
      <c r="B159" s="7" t="s">
        <v>233</v>
      </c>
      <c r="C159" s="8" t="s">
        <v>12</v>
      </c>
      <c r="D159" s="7" t="s">
        <v>81</v>
      </c>
      <c r="E159" s="9">
        <v>3929.9171999999999</v>
      </c>
      <c r="F159" s="10" t="s">
        <v>226</v>
      </c>
      <c r="G159" s="10" t="s">
        <v>72</v>
      </c>
      <c r="H159" s="9">
        <v>3662.99</v>
      </c>
      <c r="I159" s="9">
        <f t="shared" si="2"/>
        <v>266.92720000000008</v>
      </c>
    </row>
    <row r="160" spans="1:9" ht="101.25">
      <c r="A160" s="6" t="s">
        <v>295</v>
      </c>
      <c r="B160" s="7" t="s">
        <v>233</v>
      </c>
      <c r="C160" s="8" t="s">
        <v>12</v>
      </c>
      <c r="D160" s="7" t="s">
        <v>296</v>
      </c>
      <c r="E160" s="9">
        <v>55307.997360000001</v>
      </c>
      <c r="F160" s="10" t="s">
        <v>226</v>
      </c>
      <c r="G160" s="10" t="s">
        <v>72</v>
      </c>
      <c r="H160" s="9">
        <v>19818.7</v>
      </c>
      <c r="I160" s="9">
        <f t="shared" si="2"/>
        <v>35489.297359999997</v>
      </c>
    </row>
    <row r="161" spans="1:9" ht="101.25">
      <c r="A161" s="6" t="s">
        <v>297</v>
      </c>
      <c r="B161" s="7" t="s">
        <v>233</v>
      </c>
      <c r="C161" s="8" t="s">
        <v>12</v>
      </c>
      <c r="D161" s="7" t="s">
        <v>298</v>
      </c>
      <c r="E161" s="9">
        <v>4013.0936999999999</v>
      </c>
      <c r="F161" s="10" t="s">
        <v>226</v>
      </c>
      <c r="G161" s="10" t="s">
        <v>72</v>
      </c>
      <c r="H161" s="9">
        <v>4012.47</v>
      </c>
      <c r="I161" s="9">
        <f t="shared" si="2"/>
        <v>0.62370000000009895</v>
      </c>
    </row>
    <row r="162" spans="1:9" ht="101.25">
      <c r="A162" s="6" t="s">
        <v>299</v>
      </c>
      <c r="B162" s="7" t="s">
        <v>233</v>
      </c>
      <c r="C162" s="8" t="s">
        <v>12</v>
      </c>
      <c r="D162" s="7" t="s">
        <v>68</v>
      </c>
      <c r="E162" s="9">
        <v>9854.7199999999993</v>
      </c>
      <c r="F162" s="10" t="s">
        <v>226</v>
      </c>
      <c r="G162" s="10" t="s">
        <v>72</v>
      </c>
      <c r="H162" s="9">
        <v>6423.3710000000001</v>
      </c>
      <c r="I162" s="9">
        <f t="shared" si="2"/>
        <v>3431.3489999999993</v>
      </c>
    </row>
    <row r="163" spans="1:9" ht="101.25">
      <c r="A163" s="6" t="s">
        <v>300</v>
      </c>
      <c r="B163" s="7" t="s">
        <v>233</v>
      </c>
      <c r="C163" s="8" t="s">
        <v>12</v>
      </c>
      <c r="D163" s="7" t="s">
        <v>140</v>
      </c>
      <c r="E163" s="9">
        <v>229.16651999999999</v>
      </c>
      <c r="F163" s="10" t="s">
        <v>226</v>
      </c>
      <c r="G163" s="10" t="s">
        <v>72</v>
      </c>
      <c r="H163" s="9">
        <v>219.852</v>
      </c>
      <c r="I163" s="9">
        <f t="shared" si="2"/>
        <v>9.3145199999999875</v>
      </c>
    </row>
    <row r="164" spans="1:9" ht="112.5">
      <c r="A164" s="6" t="s">
        <v>301</v>
      </c>
      <c r="B164" s="7" t="s">
        <v>302</v>
      </c>
      <c r="C164" s="8" t="s">
        <v>12</v>
      </c>
      <c r="D164" s="7" t="s">
        <v>32</v>
      </c>
      <c r="E164" s="9">
        <v>1121.1600000000001</v>
      </c>
      <c r="F164" s="10" t="s">
        <v>303</v>
      </c>
      <c r="G164" s="10" t="s">
        <v>45</v>
      </c>
      <c r="H164" s="9">
        <v>1091.472</v>
      </c>
      <c r="I164" s="9">
        <f t="shared" si="2"/>
        <v>29.688000000000102</v>
      </c>
    </row>
    <row r="165" spans="1:9" ht="112.5">
      <c r="A165" s="6" t="s">
        <v>301</v>
      </c>
      <c r="B165" s="7" t="s">
        <v>302</v>
      </c>
      <c r="C165" s="8" t="s">
        <v>12</v>
      </c>
      <c r="D165" s="7" t="s">
        <v>32</v>
      </c>
      <c r="E165" s="9">
        <v>1121.1631199999999</v>
      </c>
      <c r="F165" s="10" t="s">
        <v>303</v>
      </c>
      <c r="G165" s="10" t="s">
        <v>45</v>
      </c>
      <c r="H165" s="9">
        <v>1091.472</v>
      </c>
      <c r="I165" s="9">
        <f t="shared" si="2"/>
        <v>29.691119999999955</v>
      </c>
    </row>
    <row r="166" spans="1:9" ht="168.75">
      <c r="A166" s="6" t="s">
        <v>304</v>
      </c>
      <c r="B166" s="7" t="s">
        <v>305</v>
      </c>
      <c r="C166" s="8" t="s">
        <v>306</v>
      </c>
      <c r="D166" s="7" t="s">
        <v>298</v>
      </c>
      <c r="E166" s="9">
        <v>96701.440000000002</v>
      </c>
      <c r="F166" s="10" t="s">
        <v>307</v>
      </c>
      <c r="G166" s="10" t="s">
        <v>308</v>
      </c>
      <c r="H166" s="9">
        <v>8532.48</v>
      </c>
      <c r="I166" s="9">
        <f t="shared" si="2"/>
        <v>88168.960000000006</v>
      </c>
    </row>
    <row r="167" spans="1:9" ht="90">
      <c r="A167" s="6">
        <v>8486150085</v>
      </c>
      <c r="B167" s="7" t="s">
        <v>218</v>
      </c>
      <c r="C167" s="8" t="s">
        <v>306</v>
      </c>
      <c r="D167" s="7" t="s">
        <v>309</v>
      </c>
      <c r="E167" s="9">
        <v>3722.4</v>
      </c>
      <c r="F167" s="10" t="s">
        <v>226</v>
      </c>
      <c r="G167" s="10" t="s">
        <v>221</v>
      </c>
      <c r="H167" s="9">
        <v>2016.3</v>
      </c>
      <c r="I167" s="9">
        <f t="shared" si="2"/>
        <v>1706.1000000000001</v>
      </c>
    </row>
    <row r="168" spans="1:9" ht="101.25">
      <c r="A168" s="6" t="s">
        <v>310</v>
      </c>
      <c r="B168" s="7" t="s">
        <v>311</v>
      </c>
      <c r="C168" s="8" t="s">
        <v>306</v>
      </c>
      <c r="D168" s="7" t="s">
        <v>71</v>
      </c>
      <c r="E168" s="9">
        <v>528</v>
      </c>
      <c r="F168" s="10" t="s">
        <v>312</v>
      </c>
      <c r="G168" s="10" t="s">
        <v>94</v>
      </c>
      <c r="H168" s="9">
        <v>506</v>
      </c>
      <c r="I168" s="9">
        <f t="shared" si="2"/>
        <v>22</v>
      </c>
    </row>
    <row r="169" spans="1:9" ht="90">
      <c r="A169" s="6" t="s">
        <v>313</v>
      </c>
      <c r="B169" s="7" t="s">
        <v>314</v>
      </c>
      <c r="C169" s="8" t="s">
        <v>306</v>
      </c>
      <c r="D169" s="7" t="s">
        <v>144</v>
      </c>
      <c r="E169" s="9">
        <v>16456</v>
      </c>
      <c r="F169" s="10" t="s">
        <v>315</v>
      </c>
      <c r="G169" s="10" t="s">
        <v>316</v>
      </c>
      <c r="H169" s="9">
        <v>10797.6</v>
      </c>
      <c r="I169" s="9">
        <f t="shared" si="2"/>
        <v>5658.4</v>
      </c>
    </row>
    <row r="170" spans="1:9" ht="112.5">
      <c r="A170" s="6" t="s">
        <v>317</v>
      </c>
      <c r="B170" s="7" t="s">
        <v>318</v>
      </c>
      <c r="C170" s="8" t="s">
        <v>306</v>
      </c>
      <c r="D170" s="7" t="s">
        <v>319</v>
      </c>
      <c r="E170" s="9">
        <v>14503.98</v>
      </c>
      <c r="F170" s="10" t="s">
        <v>320</v>
      </c>
      <c r="G170" s="10" t="s">
        <v>321</v>
      </c>
      <c r="H170" s="9">
        <v>12394.096</v>
      </c>
      <c r="I170" s="9">
        <f t="shared" si="2"/>
        <v>2109.884</v>
      </c>
    </row>
    <row r="171" spans="1:9" ht="112.5">
      <c r="A171" s="6" t="s">
        <v>322</v>
      </c>
      <c r="B171" s="7" t="s">
        <v>318</v>
      </c>
      <c r="C171" s="8" t="s">
        <v>306</v>
      </c>
      <c r="D171" s="7" t="s">
        <v>323</v>
      </c>
      <c r="E171" s="9">
        <v>23353.99</v>
      </c>
      <c r="F171" s="10" t="s">
        <v>320</v>
      </c>
      <c r="G171" s="10" t="s">
        <v>321</v>
      </c>
      <c r="H171" s="9">
        <v>17028</v>
      </c>
      <c r="I171" s="9">
        <f t="shared" si="2"/>
        <v>6325.9900000000016</v>
      </c>
    </row>
    <row r="172" spans="1:9" ht="112.5">
      <c r="A172" s="6" t="s">
        <v>324</v>
      </c>
      <c r="B172" s="7" t="s">
        <v>318</v>
      </c>
      <c r="C172" s="8" t="s">
        <v>306</v>
      </c>
      <c r="D172" s="7" t="s">
        <v>325</v>
      </c>
      <c r="E172" s="9">
        <v>40906.800000000003</v>
      </c>
      <c r="F172" s="10" t="s">
        <v>320</v>
      </c>
      <c r="G172" s="10" t="s">
        <v>321</v>
      </c>
      <c r="H172" s="9">
        <v>53499.6</v>
      </c>
      <c r="I172" s="9">
        <f t="shared" si="2"/>
        <v>-12592.799999999996</v>
      </c>
    </row>
    <row r="173" spans="1:9" ht="112.5">
      <c r="A173" s="6" t="s">
        <v>326</v>
      </c>
      <c r="B173" s="7" t="s">
        <v>318</v>
      </c>
      <c r="C173" s="8" t="s">
        <v>306</v>
      </c>
      <c r="D173" s="7" t="s">
        <v>327</v>
      </c>
      <c r="E173" s="9">
        <v>18678</v>
      </c>
      <c r="F173" s="10" t="s">
        <v>320</v>
      </c>
      <c r="G173" s="10" t="s">
        <v>321</v>
      </c>
      <c r="H173" s="9">
        <v>2662</v>
      </c>
      <c r="I173" s="9">
        <f t="shared" si="2"/>
        <v>16016</v>
      </c>
    </row>
    <row r="174" spans="1:9" ht="112.5">
      <c r="A174" s="6" t="s">
        <v>328</v>
      </c>
      <c r="B174" s="7" t="s">
        <v>329</v>
      </c>
      <c r="C174" s="8" t="s">
        <v>330</v>
      </c>
      <c r="D174" s="7" t="s">
        <v>192</v>
      </c>
      <c r="E174" s="9">
        <v>355.74</v>
      </c>
      <c r="F174" s="10" t="s">
        <v>331</v>
      </c>
      <c r="G174" s="10" t="s">
        <v>94</v>
      </c>
      <c r="H174" s="9">
        <v>350.65800000000002</v>
      </c>
      <c r="I174" s="9">
        <f t="shared" si="2"/>
        <v>5.0819999999999936</v>
      </c>
    </row>
    <row r="175" spans="1:9" ht="101.25">
      <c r="A175" s="6" t="s">
        <v>237</v>
      </c>
      <c r="B175" s="7" t="s">
        <v>233</v>
      </c>
      <c r="C175" s="8" t="s">
        <v>306</v>
      </c>
      <c r="D175" s="7" t="s">
        <v>332</v>
      </c>
      <c r="E175" s="9">
        <v>17372.289000000001</v>
      </c>
      <c r="F175" s="10" t="s">
        <v>333</v>
      </c>
      <c r="G175" s="10" t="s">
        <v>72</v>
      </c>
      <c r="H175" s="9">
        <v>27429.93</v>
      </c>
      <c r="I175" s="9">
        <f t="shared" si="2"/>
        <v>-10057.641</v>
      </c>
    </row>
    <row r="176" spans="1:9" ht="112.5">
      <c r="A176" s="6" t="s">
        <v>334</v>
      </c>
      <c r="B176" s="7" t="s">
        <v>335</v>
      </c>
      <c r="C176" s="8" t="s">
        <v>306</v>
      </c>
      <c r="D176" s="7" t="s">
        <v>118</v>
      </c>
      <c r="E176" s="9">
        <v>1689.6</v>
      </c>
      <c r="F176" s="10" t="s">
        <v>336</v>
      </c>
      <c r="G176" s="10" t="s">
        <v>316</v>
      </c>
      <c r="H176" s="9">
        <v>1689.6</v>
      </c>
      <c r="I176" s="9">
        <f t="shared" si="2"/>
        <v>0</v>
      </c>
    </row>
    <row r="177" spans="1:9" ht="135">
      <c r="A177" s="6" t="s">
        <v>337</v>
      </c>
      <c r="B177" s="7" t="s">
        <v>338</v>
      </c>
      <c r="C177" s="8" t="s">
        <v>330</v>
      </c>
      <c r="D177" s="7" t="s">
        <v>83</v>
      </c>
      <c r="E177" s="9">
        <v>28578</v>
      </c>
      <c r="F177" s="10" t="s">
        <v>339</v>
      </c>
      <c r="G177" s="10" t="s">
        <v>340</v>
      </c>
      <c r="H177" s="9">
        <v>16193.84</v>
      </c>
      <c r="I177" s="9">
        <f t="shared" si="2"/>
        <v>12384.16</v>
      </c>
    </row>
    <row r="178" spans="1:9" ht="168.75">
      <c r="A178" s="6" t="s">
        <v>341</v>
      </c>
      <c r="B178" s="7" t="s">
        <v>342</v>
      </c>
      <c r="C178" s="8" t="s">
        <v>330</v>
      </c>
      <c r="D178" s="7" t="s">
        <v>27</v>
      </c>
      <c r="E178" s="9">
        <v>215718.8</v>
      </c>
      <c r="F178" s="10" t="s">
        <v>343</v>
      </c>
      <c r="G178" s="10" t="s">
        <v>344</v>
      </c>
      <c r="H178" s="9">
        <v>113252.37</v>
      </c>
      <c r="I178" s="9">
        <f t="shared" si="2"/>
        <v>102466.43</v>
      </c>
    </row>
    <row r="179" spans="1:9" ht="90">
      <c r="A179" s="6" t="s">
        <v>345</v>
      </c>
      <c r="B179" s="7" t="s">
        <v>346</v>
      </c>
      <c r="C179" s="8" t="s">
        <v>306</v>
      </c>
      <c r="D179" s="7" t="s">
        <v>43</v>
      </c>
      <c r="E179" s="9">
        <v>200452.48000000001</v>
      </c>
      <c r="F179" s="10" t="s">
        <v>347</v>
      </c>
      <c r="G179" s="10" t="s">
        <v>308</v>
      </c>
      <c r="H179" s="9">
        <v>133777.16399999999</v>
      </c>
      <c r="I179" s="9">
        <f t="shared" si="2"/>
        <v>66675.316000000021</v>
      </c>
    </row>
    <row r="180" spans="1:9" ht="90">
      <c r="A180" s="6" t="s">
        <v>348</v>
      </c>
      <c r="B180" s="7" t="s">
        <v>346</v>
      </c>
      <c r="C180" s="8" t="s">
        <v>306</v>
      </c>
      <c r="D180" s="7" t="s">
        <v>180</v>
      </c>
      <c r="E180" s="9">
        <v>13071.9</v>
      </c>
      <c r="F180" s="10" t="s">
        <v>347</v>
      </c>
      <c r="G180" s="10" t="s">
        <v>308</v>
      </c>
      <c r="H180" s="9">
        <v>2822.42</v>
      </c>
      <c r="I180" s="9">
        <f t="shared" si="2"/>
        <v>10249.48</v>
      </c>
    </row>
    <row r="181" spans="1:9" ht="90">
      <c r="A181" s="6" t="s">
        <v>349</v>
      </c>
      <c r="B181" s="7" t="s">
        <v>346</v>
      </c>
      <c r="C181" s="8" t="s">
        <v>306</v>
      </c>
      <c r="D181" s="7" t="s">
        <v>208</v>
      </c>
      <c r="E181" s="9">
        <v>1510.12</v>
      </c>
      <c r="F181" s="10" t="s">
        <v>347</v>
      </c>
      <c r="G181" s="10" t="s">
        <v>308</v>
      </c>
      <c r="H181" s="9">
        <v>1690.432</v>
      </c>
      <c r="I181" s="9">
        <f t="shared" si="2"/>
        <v>-180.31200000000013</v>
      </c>
    </row>
    <row r="182" spans="1:9" ht="90">
      <c r="A182" s="6" t="s">
        <v>350</v>
      </c>
      <c r="B182" s="7" t="s">
        <v>346</v>
      </c>
      <c r="C182" s="8" t="s">
        <v>306</v>
      </c>
      <c r="D182" s="7" t="s">
        <v>196</v>
      </c>
      <c r="E182" s="9">
        <v>5736.52</v>
      </c>
      <c r="F182" s="10" t="s">
        <v>347</v>
      </c>
      <c r="G182" s="10" t="s">
        <v>308</v>
      </c>
      <c r="H182" s="9">
        <v>3332.6729999999998</v>
      </c>
      <c r="I182" s="9">
        <f t="shared" si="2"/>
        <v>2403.8470000000007</v>
      </c>
    </row>
    <row r="183" spans="1:9" ht="90">
      <c r="A183" s="6" t="s">
        <v>351</v>
      </c>
      <c r="B183" s="7" t="s">
        <v>346</v>
      </c>
      <c r="C183" s="8" t="s">
        <v>306</v>
      </c>
      <c r="D183" s="7" t="s">
        <v>100</v>
      </c>
      <c r="E183" s="9">
        <v>6822.2</v>
      </c>
      <c r="F183" s="10" t="s">
        <v>347</v>
      </c>
      <c r="G183" s="10" t="s">
        <v>308</v>
      </c>
      <c r="H183" s="9">
        <v>4072.86</v>
      </c>
      <c r="I183" s="9">
        <f t="shared" si="2"/>
        <v>2749.3399999999997</v>
      </c>
    </row>
    <row r="184" spans="1:9" ht="101.25">
      <c r="A184" s="6" t="s">
        <v>352</v>
      </c>
      <c r="B184" s="7" t="s">
        <v>42</v>
      </c>
      <c r="C184" s="8" t="s">
        <v>306</v>
      </c>
      <c r="D184" s="7" t="s">
        <v>353</v>
      </c>
      <c r="E184" s="9">
        <v>998</v>
      </c>
      <c r="F184" s="10" t="s">
        <v>354</v>
      </c>
      <c r="G184" s="10" t="s">
        <v>45</v>
      </c>
      <c r="H184" s="9">
        <v>554.4</v>
      </c>
      <c r="I184" s="9">
        <f t="shared" si="2"/>
        <v>443.6</v>
      </c>
    </row>
    <row r="185" spans="1:9" ht="168.75">
      <c r="A185" s="6">
        <v>9224916182</v>
      </c>
      <c r="B185" s="7" t="s">
        <v>355</v>
      </c>
      <c r="C185" s="8" t="s">
        <v>306</v>
      </c>
      <c r="D185" s="7" t="s">
        <v>49</v>
      </c>
      <c r="E185" s="9">
        <v>4155.8549999999996</v>
      </c>
      <c r="F185" s="10" t="s">
        <v>356</v>
      </c>
      <c r="G185" s="10" t="s">
        <v>94</v>
      </c>
      <c r="H185" s="9">
        <v>5183.8</v>
      </c>
      <c r="I185" s="9">
        <f t="shared" si="2"/>
        <v>-1027.9450000000006</v>
      </c>
    </row>
    <row r="186" spans="1:9" ht="168.75">
      <c r="A186" s="6" t="s">
        <v>357</v>
      </c>
      <c r="B186" s="7" t="s">
        <v>355</v>
      </c>
      <c r="C186" s="8" t="s">
        <v>306</v>
      </c>
      <c r="D186" s="7" t="s">
        <v>49</v>
      </c>
      <c r="E186" s="9">
        <v>5183.8</v>
      </c>
      <c r="F186" s="10" t="s">
        <v>356</v>
      </c>
      <c r="G186" s="10" t="s">
        <v>94</v>
      </c>
      <c r="H186" s="9">
        <v>367.125</v>
      </c>
      <c r="I186" s="9">
        <f t="shared" si="2"/>
        <v>4816.6750000000002</v>
      </c>
    </row>
    <row r="187" spans="1:9" ht="101.25">
      <c r="A187" s="6" t="s">
        <v>358</v>
      </c>
      <c r="B187" s="7" t="s">
        <v>233</v>
      </c>
      <c r="C187" s="8" t="s">
        <v>306</v>
      </c>
      <c r="D187" s="7" t="s">
        <v>359</v>
      </c>
      <c r="E187" s="9">
        <v>795.23829000000001</v>
      </c>
      <c r="F187" s="10" t="s">
        <v>336</v>
      </c>
      <c r="G187" s="10" t="s">
        <v>72</v>
      </c>
      <c r="H187" s="9">
        <v>559.79</v>
      </c>
      <c r="I187" s="9">
        <f t="shared" si="2"/>
        <v>235.44829000000004</v>
      </c>
    </row>
    <row r="188" spans="1:9" ht="101.25">
      <c r="A188" s="6" t="s">
        <v>360</v>
      </c>
      <c r="B188" s="7" t="s">
        <v>42</v>
      </c>
      <c r="C188" s="8" t="s">
        <v>306</v>
      </c>
      <c r="D188" s="7" t="s">
        <v>359</v>
      </c>
      <c r="E188" s="9">
        <v>98.867999999999995</v>
      </c>
      <c r="F188" s="10" t="s">
        <v>336</v>
      </c>
      <c r="G188" s="10" t="s">
        <v>45</v>
      </c>
      <c r="H188" s="9">
        <v>173.25</v>
      </c>
      <c r="I188" s="9">
        <f t="shared" si="2"/>
        <v>-74.382000000000005</v>
      </c>
    </row>
    <row r="189" spans="1:9" ht="123.75">
      <c r="A189" s="6" t="s">
        <v>361</v>
      </c>
      <c r="B189" s="7" t="s">
        <v>362</v>
      </c>
      <c r="C189" s="8" t="s">
        <v>330</v>
      </c>
      <c r="D189" s="7" t="s">
        <v>53</v>
      </c>
      <c r="E189" s="9">
        <v>150.30575999999999</v>
      </c>
      <c r="F189" s="10" t="s">
        <v>363</v>
      </c>
      <c r="G189" s="10" t="s">
        <v>364</v>
      </c>
      <c r="H189" s="9">
        <v>145.31100000000001</v>
      </c>
      <c r="I189" s="9">
        <f t="shared" si="2"/>
        <v>4.9947599999999852</v>
      </c>
    </row>
    <row r="190" spans="1:9" ht="146.25">
      <c r="A190" s="6" t="s">
        <v>365</v>
      </c>
      <c r="B190" s="7" t="s">
        <v>366</v>
      </c>
      <c r="C190" s="8" t="s">
        <v>330</v>
      </c>
      <c r="D190" s="7" t="s">
        <v>367</v>
      </c>
      <c r="E190" s="9">
        <v>4681.6000000000004</v>
      </c>
      <c r="F190" s="10" t="s">
        <v>368</v>
      </c>
      <c r="G190" s="10" t="s">
        <v>34</v>
      </c>
      <c r="H190" s="9">
        <v>3210.24</v>
      </c>
      <c r="I190" s="9">
        <f t="shared" si="2"/>
        <v>1471.3600000000006</v>
      </c>
    </row>
    <row r="191" spans="1:9" ht="135">
      <c r="A191" s="6" t="s">
        <v>369</v>
      </c>
      <c r="B191" s="7" t="s">
        <v>370</v>
      </c>
      <c r="C191" s="8" t="s">
        <v>330</v>
      </c>
      <c r="D191" s="7" t="s">
        <v>367</v>
      </c>
      <c r="E191" s="9">
        <v>8492</v>
      </c>
      <c r="F191" s="10" t="s">
        <v>368</v>
      </c>
      <c r="G191" s="10" t="s">
        <v>34</v>
      </c>
      <c r="H191" s="9">
        <v>8492</v>
      </c>
      <c r="I191" s="9">
        <f t="shared" si="2"/>
        <v>0</v>
      </c>
    </row>
    <row r="192" spans="1:9" ht="135">
      <c r="A192" s="6" t="s">
        <v>371</v>
      </c>
      <c r="B192" s="7" t="s">
        <v>370</v>
      </c>
      <c r="C192" s="8" t="s">
        <v>306</v>
      </c>
      <c r="D192" s="7" t="s">
        <v>353</v>
      </c>
      <c r="E192" s="9">
        <v>1114.43244</v>
      </c>
      <c r="F192" s="10" t="s">
        <v>372</v>
      </c>
      <c r="G192" s="10" t="s">
        <v>34</v>
      </c>
      <c r="H192" s="9">
        <v>0</v>
      </c>
      <c r="I192" s="9">
        <f t="shared" si="2"/>
        <v>1114.43244</v>
      </c>
    </row>
    <row r="193" spans="1:9" ht="157.5">
      <c r="A193" s="6" t="s">
        <v>373</v>
      </c>
      <c r="B193" s="7" t="s">
        <v>374</v>
      </c>
      <c r="C193" s="8" t="s">
        <v>306</v>
      </c>
      <c r="D193" s="7" t="s">
        <v>375</v>
      </c>
      <c r="E193" s="9">
        <v>1569.15</v>
      </c>
      <c r="F193" s="10" t="s">
        <v>372</v>
      </c>
      <c r="G193" s="10" t="s">
        <v>376</v>
      </c>
      <c r="H193" s="9">
        <v>1307.625</v>
      </c>
      <c r="I193" s="9">
        <f t="shared" si="2"/>
        <v>261.52500000000009</v>
      </c>
    </row>
    <row r="194" spans="1:9" ht="157.5">
      <c r="A194" s="6" t="s">
        <v>377</v>
      </c>
      <c r="B194" s="7" t="s">
        <v>374</v>
      </c>
      <c r="C194" s="8" t="s">
        <v>306</v>
      </c>
      <c r="D194" s="7" t="s">
        <v>32</v>
      </c>
      <c r="E194" s="9">
        <v>25775.38</v>
      </c>
      <c r="F194" s="10" t="s">
        <v>372</v>
      </c>
      <c r="G194" s="10" t="s">
        <v>376</v>
      </c>
      <c r="H194" s="9">
        <v>5189.47</v>
      </c>
      <c r="I194" s="9">
        <f t="shared" si="2"/>
        <v>20585.91</v>
      </c>
    </row>
    <row r="195" spans="1:9" ht="157.5">
      <c r="A195" s="6" t="s">
        <v>378</v>
      </c>
      <c r="B195" s="7" t="s">
        <v>374</v>
      </c>
      <c r="C195" s="8" t="s">
        <v>306</v>
      </c>
      <c r="D195" s="7" t="s">
        <v>379</v>
      </c>
      <c r="E195" s="9">
        <v>11052.62</v>
      </c>
      <c r="F195" s="10" t="s">
        <v>372</v>
      </c>
      <c r="G195" s="10" t="s">
        <v>376</v>
      </c>
      <c r="H195" s="9">
        <v>1650.21</v>
      </c>
      <c r="I195" s="9">
        <f t="shared" si="2"/>
        <v>9402.41</v>
      </c>
    </row>
    <row r="196" spans="1:9" ht="157.5">
      <c r="A196" s="6" t="s">
        <v>380</v>
      </c>
      <c r="B196" s="7" t="s">
        <v>374</v>
      </c>
      <c r="C196" s="8" t="s">
        <v>306</v>
      </c>
      <c r="D196" s="7" t="s">
        <v>27</v>
      </c>
      <c r="E196" s="9">
        <v>5352.57</v>
      </c>
      <c r="F196" s="10" t="s">
        <v>372</v>
      </c>
      <c r="G196" s="10" t="s">
        <v>376</v>
      </c>
      <c r="H196" s="9">
        <v>2791.6379999999999</v>
      </c>
      <c r="I196" s="9">
        <f t="shared" si="2"/>
        <v>2560.9319999999998</v>
      </c>
    </row>
    <row r="197" spans="1:9" ht="157.5">
      <c r="A197" s="6" t="s">
        <v>381</v>
      </c>
      <c r="B197" s="7" t="s">
        <v>374</v>
      </c>
      <c r="C197" s="8" t="s">
        <v>306</v>
      </c>
      <c r="D197" s="7" t="s">
        <v>18</v>
      </c>
      <c r="E197" s="9">
        <v>10291.83</v>
      </c>
      <c r="F197" s="10" t="s">
        <v>372</v>
      </c>
      <c r="G197" s="10" t="s">
        <v>376</v>
      </c>
      <c r="H197" s="9">
        <v>2791.6379999999999</v>
      </c>
      <c r="I197" s="9">
        <f t="shared" ref="I197:I254" si="3">E197-H197</f>
        <v>7500.192</v>
      </c>
    </row>
    <row r="198" spans="1:9" ht="157.5">
      <c r="A198" s="6" t="s">
        <v>382</v>
      </c>
      <c r="B198" s="7" t="s">
        <v>374</v>
      </c>
      <c r="C198" s="8" t="s">
        <v>306</v>
      </c>
      <c r="D198" s="7" t="s">
        <v>37</v>
      </c>
      <c r="E198" s="9">
        <v>34450.68</v>
      </c>
      <c r="F198" s="10" t="s">
        <v>372</v>
      </c>
      <c r="G198" s="10" t="s">
        <v>376</v>
      </c>
      <c r="H198" s="9">
        <v>11315.37</v>
      </c>
      <c r="I198" s="9">
        <f t="shared" si="3"/>
        <v>23135.309999999998</v>
      </c>
    </row>
    <row r="199" spans="1:9" ht="157.5">
      <c r="A199" s="6" t="s">
        <v>383</v>
      </c>
      <c r="B199" s="7" t="s">
        <v>374</v>
      </c>
      <c r="C199" s="8" t="s">
        <v>306</v>
      </c>
      <c r="D199" s="7" t="s">
        <v>37</v>
      </c>
      <c r="E199" s="9">
        <v>1542.2</v>
      </c>
      <c r="F199" s="10" t="s">
        <v>372</v>
      </c>
      <c r="G199" s="10" t="s">
        <v>376</v>
      </c>
      <c r="H199" s="9">
        <v>34450.68</v>
      </c>
      <c r="I199" s="9">
        <f t="shared" si="3"/>
        <v>-32908.480000000003</v>
      </c>
    </row>
    <row r="200" spans="1:9" ht="135">
      <c r="A200" s="6" t="s">
        <v>384</v>
      </c>
      <c r="B200" s="7" t="s">
        <v>385</v>
      </c>
      <c r="C200" s="8" t="s">
        <v>306</v>
      </c>
      <c r="D200" s="7" t="s">
        <v>68</v>
      </c>
      <c r="E200" s="9">
        <v>1078</v>
      </c>
      <c r="F200" s="10" t="s">
        <v>386</v>
      </c>
      <c r="G200" s="10" t="s">
        <v>45</v>
      </c>
      <c r="H200" s="9">
        <v>1185.8</v>
      </c>
      <c r="I200" s="9">
        <f t="shared" si="3"/>
        <v>-107.79999999999995</v>
      </c>
    </row>
    <row r="201" spans="1:9" ht="90">
      <c r="A201" s="6" t="s">
        <v>387</v>
      </c>
      <c r="B201" s="7" t="s">
        <v>388</v>
      </c>
      <c r="C201" s="8" t="s">
        <v>306</v>
      </c>
      <c r="D201" s="7" t="s">
        <v>389</v>
      </c>
      <c r="E201" s="9">
        <v>17820</v>
      </c>
      <c r="F201" s="10" t="s">
        <v>390</v>
      </c>
      <c r="G201" s="10" t="s">
        <v>25</v>
      </c>
      <c r="H201" s="9">
        <v>17820</v>
      </c>
      <c r="I201" s="9">
        <f t="shared" si="3"/>
        <v>0</v>
      </c>
    </row>
    <row r="202" spans="1:9" ht="90">
      <c r="A202" s="6" t="s">
        <v>391</v>
      </c>
      <c r="B202" s="7" t="s">
        <v>388</v>
      </c>
      <c r="C202" s="8" t="s">
        <v>306</v>
      </c>
      <c r="D202" s="7" t="s">
        <v>37</v>
      </c>
      <c r="E202" s="9">
        <v>737</v>
      </c>
      <c r="F202" s="10" t="s">
        <v>390</v>
      </c>
      <c r="G202" s="10" t="s">
        <v>25</v>
      </c>
      <c r="H202" s="9">
        <v>737</v>
      </c>
      <c r="I202" s="9">
        <f t="shared" si="3"/>
        <v>0</v>
      </c>
    </row>
    <row r="203" spans="1:9" ht="180">
      <c r="A203" s="6" t="s">
        <v>392</v>
      </c>
      <c r="B203" s="7" t="s">
        <v>393</v>
      </c>
      <c r="C203" s="8" t="s">
        <v>330</v>
      </c>
      <c r="D203" s="7" t="s">
        <v>43</v>
      </c>
      <c r="E203" s="9">
        <v>1091.2</v>
      </c>
      <c r="F203" s="10" t="s">
        <v>394</v>
      </c>
      <c r="G203" s="10" t="s">
        <v>221</v>
      </c>
      <c r="H203" s="9">
        <v>872.96</v>
      </c>
      <c r="I203" s="9">
        <f t="shared" si="3"/>
        <v>218.24</v>
      </c>
    </row>
    <row r="204" spans="1:9" ht="146.25">
      <c r="A204" s="6" t="s">
        <v>395</v>
      </c>
      <c r="B204" s="7" t="s">
        <v>396</v>
      </c>
      <c r="C204" s="8" t="s">
        <v>330</v>
      </c>
      <c r="D204" s="7" t="s">
        <v>53</v>
      </c>
      <c r="E204" s="9">
        <v>65858.100000000006</v>
      </c>
      <c r="F204" s="10" t="s">
        <v>397</v>
      </c>
      <c r="G204" s="10" t="s">
        <v>398</v>
      </c>
      <c r="H204" s="9">
        <v>68991.78</v>
      </c>
      <c r="I204" s="9">
        <f t="shared" si="3"/>
        <v>-3133.679999999993</v>
      </c>
    </row>
    <row r="205" spans="1:9" ht="157.5">
      <c r="A205" s="6" t="s">
        <v>399</v>
      </c>
      <c r="B205" s="7" t="s">
        <v>400</v>
      </c>
      <c r="C205" s="8" t="s">
        <v>330</v>
      </c>
      <c r="D205" s="7" t="s">
        <v>163</v>
      </c>
      <c r="E205" s="9">
        <v>840.18</v>
      </c>
      <c r="F205" s="10" t="s">
        <v>401</v>
      </c>
      <c r="G205" s="10" t="s">
        <v>63</v>
      </c>
      <c r="H205" s="9">
        <v>0</v>
      </c>
      <c r="I205" s="9">
        <f t="shared" si="3"/>
        <v>840.18</v>
      </c>
    </row>
    <row r="206" spans="1:9" ht="101.25">
      <c r="A206" s="6" t="s">
        <v>402</v>
      </c>
      <c r="B206" s="7" t="s">
        <v>403</v>
      </c>
      <c r="C206" s="8" t="s">
        <v>330</v>
      </c>
      <c r="D206" s="7" t="s">
        <v>53</v>
      </c>
      <c r="E206" s="9">
        <v>12310.65</v>
      </c>
      <c r="F206" s="10" t="s">
        <v>404</v>
      </c>
      <c r="G206" s="10" t="s">
        <v>405</v>
      </c>
      <c r="H206" s="9">
        <v>5745.89</v>
      </c>
      <c r="I206" s="9">
        <f t="shared" si="3"/>
        <v>6564.7599999999993</v>
      </c>
    </row>
    <row r="207" spans="1:9" ht="123.75">
      <c r="A207" s="6" t="s">
        <v>406</v>
      </c>
      <c r="B207" s="7" t="s">
        <v>407</v>
      </c>
      <c r="C207" s="8" t="s">
        <v>330</v>
      </c>
      <c r="D207" s="7" t="s">
        <v>37</v>
      </c>
      <c r="E207" s="9">
        <v>2530</v>
      </c>
      <c r="F207" s="10" t="s">
        <v>408</v>
      </c>
      <c r="G207" s="10" t="s">
        <v>72</v>
      </c>
      <c r="H207" s="9">
        <v>1518</v>
      </c>
      <c r="I207" s="9">
        <f t="shared" si="3"/>
        <v>1012</v>
      </c>
    </row>
    <row r="208" spans="1:9" ht="101.25">
      <c r="A208" s="6" t="s">
        <v>409</v>
      </c>
      <c r="B208" s="7" t="s">
        <v>42</v>
      </c>
      <c r="C208" s="8" t="s">
        <v>306</v>
      </c>
      <c r="D208" s="7" t="s">
        <v>188</v>
      </c>
      <c r="E208" s="9">
        <v>443.55520000000001</v>
      </c>
      <c r="F208" s="10" t="s">
        <v>410</v>
      </c>
      <c r="G208" s="10" t="s">
        <v>45</v>
      </c>
      <c r="H208" s="9">
        <v>110.889</v>
      </c>
      <c r="I208" s="9">
        <f t="shared" si="3"/>
        <v>332.6662</v>
      </c>
    </row>
    <row r="209" spans="1:9" ht="202.5">
      <c r="A209" s="6" t="s">
        <v>395</v>
      </c>
      <c r="B209" s="7" t="s">
        <v>411</v>
      </c>
      <c r="C209" s="8" t="s">
        <v>306</v>
      </c>
      <c r="D209" s="7" t="s">
        <v>53</v>
      </c>
      <c r="E209" s="9">
        <v>219527</v>
      </c>
      <c r="F209" s="10" t="s">
        <v>412</v>
      </c>
      <c r="G209" s="10" t="s">
        <v>72</v>
      </c>
      <c r="H209" s="9">
        <v>219519.3</v>
      </c>
      <c r="I209" s="9">
        <f t="shared" si="3"/>
        <v>7.7000000000116415</v>
      </c>
    </row>
    <row r="210" spans="1:9" ht="123.75">
      <c r="A210" s="6" t="s">
        <v>413</v>
      </c>
      <c r="B210" s="7" t="s">
        <v>414</v>
      </c>
      <c r="C210" s="8" t="s">
        <v>330</v>
      </c>
      <c r="D210" s="7" t="s">
        <v>323</v>
      </c>
      <c r="E210" s="9">
        <v>957</v>
      </c>
      <c r="F210" s="10" t="s">
        <v>415</v>
      </c>
      <c r="G210" s="10" t="s">
        <v>221</v>
      </c>
      <c r="H210" s="9">
        <v>957</v>
      </c>
      <c r="I210" s="9">
        <f t="shared" si="3"/>
        <v>0</v>
      </c>
    </row>
    <row r="211" spans="1:9" ht="112.5">
      <c r="A211" s="6" t="s">
        <v>416</v>
      </c>
      <c r="B211" s="7" t="s">
        <v>417</v>
      </c>
      <c r="C211" s="8" t="s">
        <v>306</v>
      </c>
      <c r="D211" s="7" t="s">
        <v>55</v>
      </c>
      <c r="E211" s="9">
        <v>3871.89</v>
      </c>
      <c r="F211" s="10" t="s">
        <v>418</v>
      </c>
      <c r="G211" s="10" t="s">
        <v>72</v>
      </c>
      <c r="H211" s="9">
        <v>2977.26</v>
      </c>
      <c r="I211" s="9">
        <f t="shared" si="3"/>
        <v>894.62999999999965</v>
      </c>
    </row>
    <row r="212" spans="1:9" ht="112.5">
      <c r="A212" s="6" t="s">
        <v>419</v>
      </c>
      <c r="B212" s="7" t="s">
        <v>417</v>
      </c>
      <c r="C212" s="8" t="s">
        <v>306</v>
      </c>
      <c r="D212" s="7" t="s">
        <v>18</v>
      </c>
      <c r="E212" s="9">
        <v>31170.55</v>
      </c>
      <c r="F212" s="10" t="s">
        <v>418</v>
      </c>
      <c r="G212" s="10" t="s">
        <v>72</v>
      </c>
      <c r="H212" s="9">
        <v>19293.956999999999</v>
      </c>
      <c r="I212" s="9">
        <f t="shared" si="3"/>
        <v>11876.593000000001</v>
      </c>
    </row>
    <row r="213" spans="1:9" ht="112.5">
      <c r="A213" s="6" t="s">
        <v>420</v>
      </c>
      <c r="B213" s="7" t="s">
        <v>417</v>
      </c>
      <c r="C213" s="8" t="s">
        <v>306</v>
      </c>
      <c r="D213" s="7" t="s">
        <v>83</v>
      </c>
      <c r="E213" s="9">
        <v>70.62</v>
      </c>
      <c r="F213" s="10" t="s">
        <v>418</v>
      </c>
      <c r="G213" s="10" t="s">
        <v>72</v>
      </c>
      <c r="H213" s="9">
        <v>28.248000000000001</v>
      </c>
      <c r="I213" s="9">
        <f t="shared" si="3"/>
        <v>42.372</v>
      </c>
    </row>
    <row r="214" spans="1:9" ht="112.5">
      <c r="A214" s="6" t="s">
        <v>421</v>
      </c>
      <c r="B214" s="7" t="s">
        <v>417</v>
      </c>
      <c r="C214" s="8" t="s">
        <v>306</v>
      </c>
      <c r="D214" s="7" t="s">
        <v>65</v>
      </c>
      <c r="E214" s="9">
        <v>206.52</v>
      </c>
      <c r="F214" s="10" t="s">
        <v>418</v>
      </c>
      <c r="G214" s="10" t="s">
        <v>72</v>
      </c>
      <c r="H214" s="9">
        <v>206.52</v>
      </c>
      <c r="I214" s="9">
        <f t="shared" si="3"/>
        <v>0</v>
      </c>
    </row>
    <row r="215" spans="1:9" ht="112.5">
      <c r="A215" s="6" t="s">
        <v>422</v>
      </c>
      <c r="B215" s="7" t="s">
        <v>417</v>
      </c>
      <c r="C215" s="8" t="s">
        <v>306</v>
      </c>
      <c r="D215" s="7" t="s">
        <v>81</v>
      </c>
      <c r="E215" s="9">
        <v>163.35</v>
      </c>
      <c r="F215" s="10" t="s">
        <v>418</v>
      </c>
      <c r="G215" s="10" t="s">
        <v>72</v>
      </c>
      <c r="H215" s="9">
        <v>39.6</v>
      </c>
      <c r="I215" s="9">
        <f t="shared" si="3"/>
        <v>123.75</v>
      </c>
    </row>
    <row r="216" spans="1:9" ht="112.5">
      <c r="A216" s="6" t="s">
        <v>423</v>
      </c>
      <c r="B216" s="7" t="s">
        <v>417</v>
      </c>
      <c r="C216" s="8" t="s">
        <v>306</v>
      </c>
      <c r="D216" s="7" t="s">
        <v>184</v>
      </c>
      <c r="E216" s="9">
        <v>303.60000000000002</v>
      </c>
      <c r="F216" s="10" t="s">
        <v>418</v>
      </c>
      <c r="G216" s="10" t="s">
        <v>72</v>
      </c>
      <c r="H216" s="9">
        <v>303.60000000000002</v>
      </c>
      <c r="I216" s="9">
        <f t="shared" si="3"/>
        <v>0</v>
      </c>
    </row>
    <row r="217" spans="1:9" ht="112.5">
      <c r="A217" s="6" t="s">
        <v>424</v>
      </c>
      <c r="B217" s="7" t="s">
        <v>417</v>
      </c>
      <c r="C217" s="8" t="s">
        <v>306</v>
      </c>
      <c r="D217" s="7" t="s">
        <v>68</v>
      </c>
      <c r="E217" s="9">
        <v>502.43</v>
      </c>
      <c r="F217" s="10" t="s">
        <v>418</v>
      </c>
      <c r="G217" s="10" t="s">
        <v>72</v>
      </c>
      <c r="H217" s="9">
        <v>253.517</v>
      </c>
      <c r="I217" s="9">
        <f t="shared" si="3"/>
        <v>248.91300000000001</v>
      </c>
    </row>
    <row r="218" spans="1:9" ht="112.5">
      <c r="A218" s="6" t="s">
        <v>425</v>
      </c>
      <c r="B218" s="7" t="s">
        <v>417</v>
      </c>
      <c r="C218" s="8" t="s">
        <v>306</v>
      </c>
      <c r="D218" s="7" t="s">
        <v>37</v>
      </c>
      <c r="E218" s="9">
        <v>355.51</v>
      </c>
      <c r="F218" s="10" t="s">
        <v>418</v>
      </c>
      <c r="G218" s="10" t="s">
        <v>72</v>
      </c>
      <c r="H218" s="9">
        <v>120.85899999999999</v>
      </c>
      <c r="I218" s="9">
        <f t="shared" si="3"/>
        <v>234.65100000000001</v>
      </c>
    </row>
    <row r="219" spans="1:9" ht="112.5">
      <c r="A219" s="6" t="s">
        <v>426</v>
      </c>
      <c r="B219" s="7" t="s">
        <v>417</v>
      </c>
      <c r="C219" s="8" t="s">
        <v>306</v>
      </c>
      <c r="D219" s="7" t="s">
        <v>106</v>
      </c>
      <c r="E219" s="9">
        <v>554.42999999999995</v>
      </c>
      <c r="F219" s="10" t="s">
        <v>418</v>
      </c>
      <c r="G219" s="10" t="s">
        <v>72</v>
      </c>
      <c r="H219" s="9">
        <v>528</v>
      </c>
      <c r="I219" s="9">
        <f t="shared" si="3"/>
        <v>26.42999999999995</v>
      </c>
    </row>
    <row r="220" spans="1:9" ht="112.5">
      <c r="A220" s="6" t="s">
        <v>427</v>
      </c>
      <c r="B220" s="7" t="s">
        <v>417</v>
      </c>
      <c r="C220" s="8" t="s">
        <v>306</v>
      </c>
      <c r="D220" s="7" t="s">
        <v>53</v>
      </c>
      <c r="E220" s="9">
        <v>54123.360000000001</v>
      </c>
      <c r="F220" s="10" t="s">
        <v>418</v>
      </c>
      <c r="G220" s="10" t="s">
        <v>72</v>
      </c>
      <c r="H220" s="9">
        <v>39012.544999999998</v>
      </c>
      <c r="I220" s="9">
        <f t="shared" si="3"/>
        <v>15110.815000000002</v>
      </c>
    </row>
    <row r="221" spans="1:9" ht="112.5">
      <c r="A221" s="6" t="s">
        <v>428</v>
      </c>
      <c r="B221" s="7" t="s">
        <v>417</v>
      </c>
      <c r="C221" s="8" t="s">
        <v>306</v>
      </c>
      <c r="D221" s="7" t="s">
        <v>49</v>
      </c>
      <c r="E221" s="9">
        <v>16771.599999999999</v>
      </c>
      <c r="F221" s="10" t="s">
        <v>418</v>
      </c>
      <c r="G221" s="10" t="s">
        <v>72</v>
      </c>
      <c r="H221" s="9">
        <v>11412.173000000001</v>
      </c>
      <c r="I221" s="9">
        <f t="shared" si="3"/>
        <v>5359.4269999999979</v>
      </c>
    </row>
    <row r="222" spans="1:9" ht="112.5">
      <c r="A222" s="6" t="s">
        <v>429</v>
      </c>
      <c r="B222" s="7" t="s">
        <v>417</v>
      </c>
      <c r="C222" s="8" t="s">
        <v>306</v>
      </c>
      <c r="D222" s="7" t="s">
        <v>43</v>
      </c>
      <c r="E222" s="9">
        <v>296.56</v>
      </c>
      <c r="F222" s="10" t="s">
        <v>418</v>
      </c>
      <c r="G222" s="10" t="s">
        <v>72</v>
      </c>
      <c r="H222" s="9">
        <v>10695.03</v>
      </c>
      <c r="I222" s="9">
        <f t="shared" si="3"/>
        <v>-10398.470000000001</v>
      </c>
    </row>
    <row r="223" spans="1:9" ht="112.5">
      <c r="A223" s="6" t="s">
        <v>430</v>
      </c>
      <c r="B223" s="7" t="s">
        <v>417</v>
      </c>
      <c r="C223" s="8" t="s">
        <v>306</v>
      </c>
      <c r="D223" s="7" t="s">
        <v>43</v>
      </c>
      <c r="E223" s="9">
        <v>735.9</v>
      </c>
      <c r="F223" s="10">
        <v>10695.03</v>
      </c>
      <c r="G223" s="10" t="s">
        <v>72</v>
      </c>
      <c r="H223" s="9">
        <v>10695.03</v>
      </c>
      <c r="I223" s="9">
        <f t="shared" si="3"/>
        <v>-9959.130000000001</v>
      </c>
    </row>
    <row r="224" spans="1:9" ht="112.5">
      <c r="A224" s="6" t="s">
        <v>431</v>
      </c>
      <c r="B224" s="7" t="s">
        <v>417</v>
      </c>
      <c r="C224" s="8" t="s">
        <v>306</v>
      </c>
      <c r="D224" s="7" t="s">
        <v>43</v>
      </c>
      <c r="E224" s="9">
        <v>10695.03</v>
      </c>
      <c r="F224" s="10" t="s">
        <v>418</v>
      </c>
      <c r="G224" s="10" t="s">
        <v>72</v>
      </c>
      <c r="H224" s="9">
        <v>10064.290000000001</v>
      </c>
      <c r="I224" s="9">
        <f t="shared" si="3"/>
        <v>630.73999999999978</v>
      </c>
    </row>
    <row r="225" spans="1:9" ht="112.5">
      <c r="A225" s="6" t="s">
        <v>432</v>
      </c>
      <c r="B225" s="7" t="s">
        <v>417</v>
      </c>
      <c r="C225" s="8" t="s">
        <v>306</v>
      </c>
      <c r="D225" s="7" t="s">
        <v>62</v>
      </c>
      <c r="E225" s="9">
        <v>183.9</v>
      </c>
      <c r="F225" s="10" t="s">
        <v>433</v>
      </c>
      <c r="G225" s="10" t="s">
        <v>72</v>
      </c>
      <c r="H225" s="9">
        <v>124.55</v>
      </c>
      <c r="I225" s="9">
        <f t="shared" si="3"/>
        <v>59.350000000000009</v>
      </c>
    </row>
    <row r="226" spans="1:9" ht="112.5">
      <c r="A226" s="6" t="s">
        <v>434</v>
      </c>
      <c r="B226" s="7" t="s">
        <v>417</v>
      </c>
      <c r="C226" s="8" t="s">
        <v>306</v>
      </c>
      <c r="D226" s="7" t="s">
        <v>57</v>
      </c>
      <c r="E226" s="9">
        <v>5726.42</v>
      </c>
      <c r="F226" s="10" t="s">
        <v>418</v>
      </c>
      <c r="G226" s="10" t="s">
        <v>72</v>
      </c>
      <c r="H226" s="9">
        <v>3393.9839999999999</v>
      </c>
      <c r="I226" s="9">
        <f t="shared" si="3"/>
        <v>2332.4360000000001</v>
      </c>
    </row>
    <row r="227" spans="1:9" ht="112.5">
      <c r="A227" s="6" t="s">
        <v>435</v>
      </c>
      <c r="B227" s="7" t="s">
        <v>417</v>
      </c>
      <c r="C227" s="8" t="s">
        <v>306</v>
      </c>
      <c r="D227" s="7" t="s">
        <v>163</v>
      </c>
      <c r="E227" s="9">
        <v>15.4</v>
      </c>
      <c r="F227" s="10" t="s">
        <v>418</v>
      </c>
      <c r="G227" s="10" t="s">
        <v>72</v>
      </c>
      <c r="H227" s="9">
        <v>0</v>
      </c>
      <c r="I227" s="9">
        <f t="shared" si="3"/>
        <v>15.4</v>
      </c>
    </row>
    <row r="228" spans="1:9" ht="112.5">
      <c r="A228" s="6" t="s">
        <v>436</v>
      </c>
      <c r="B228" s="7" t="s">
        <v>417</v>
      </c>
      <c r="C228" s="8" t="s">
        <v>306</v>
      </c>
      <c r="D228" s="7" t="s">
        <v>173</v>
      </c>
      <c r="E228" s="9">
        <v>30.58</v>
      </c>
      <c r="F228" s="10" t="s">
        <v>418</v>
      </c>
      <c r="G228" s="10" t="s">
        <v>72</v>
      </c>
      <c r="H228" s="9">
        <v>0</v>
      </c>
      <c r="I228" s="9">
        <f t="shared" si="3"/>
        <v>30.58</v>
      </c>
    </row>
    <row r="229" spans="1:9" ht="112.5">
      <c r="A229" s="6" t="s">
        <v>437</v>
      </c>
      <c r="B229" s="7" t="s">
        <v>417</v>
      </c>
      <c r="C229" s="8" t="s">
        <v>306</v>
      </c>
      <c r="D229" s="7" t="s">
        <v>98</v>
      </c>
      <c r="E229" s="9">
        <v>58.28</v>
      </c>
      <c r="F229" s="10" t="s">
        <v>418</v>
      </c>
      <c r="G229" s="10" t="s">
        <v>72</v>
      </c>
      <c r="H229" s="9">
        <v>26.4</v>
      </c>
      <c r="I229" s="9">
        <f t="shared" si="3"/>
        <v>31.880000000000003</v>
      </c>
    </row>
    <row r="230" spans="1:9" ht="112.5">
      <c r="A230" s="6" t="s">
        <v>438</v>
      </c>
      <c r="B230" s="7" t="s">
        <v>417</v>
      </c>
      <c r="C230" s="8" t="s">
        <v>306</v>
      </c>
      <c r="D230" s="7" t="s">
        <v>100</v>
      </c>
      <c r="E230" s="9">
        <v>238.755</v>
      </c>
      <c r="F230" s="10" t="s">
        <v>418</v>
      </c>
      <c r="G230" s="10" t="s">
        <v>72</v>
      </c>
      <c r="H230" s="9">
        <v>119.378</v>
      </c>
      <c r="I230" s="9">
        <f t="shared" si="3"/>
        <v>119.377</v>
      </c>
    </row>
    <row r="231" spans="1:9" ht="112.5">
      <c r="A231" s="6" t="s">
        <v>439</v>
      </c>
      <c r="B231" s="7" t="s">
        <v>417</v>
      </c>
      <c r="C231" s="8" t="s">
        <v>306</v>
      </c>
      <c r="D231" s="7" t="s">
        <v>91</v>
      </c>
      <c r="E231" s="9">
        <v>107299.66499999999</v>
      </c>
      <c r="F231" s="10" t="s">
        <v>418</v>
      </c>
      <c r="G231" s="10" t="s">
        <v>72</v>
      </c>
      <c r="H231" s="9">
        <v>0</v>
      </c>
      <c r="I231" s="9">
        <f t="shared" si="3"/>
        <v>107299.66499999999</v>
      </c>
    </row>
    <row r="232" spans="1:9" ht="112.5">
      <c r="A232" s="6" t="s">
        <v>440</v>
      </c>
      <c r="B232" s="7" t="s">
        <v>417</v>
      </c>
      <c r="C232" s="8" t="s">
        <v>306</v>
      </c>
      <c r="D232" s="7" t="s">
        <v>96</v>
      </c>
      <c r="E232" s="9">
        <v>306.78070500000001</v>
      </c>
      <c r="F232" s="10" t="s">
        <v>418</v>
      </c>
      <c r="G232" s="10" t="s">
        <v>72</v>
      </c>
      <c r="H232" s="9">
        <v>0</v>
      </c>
      <c r="I232" s="9">
        <f t="shared" si="3"/>
        <v>306.78070500000001</v>
      </c>
    </row>
    <row r="233" spans="1:9" ht="112.5">
      <c r="A233" s="6" t="s">
        <v>441</v>
      </c>
      <c r="B233" s="7" t="s">
        <v>417</v>
      </c>
      <c r="C233" s="8" t="s">
        <v>306</v>
      </c>
      <c r="D233" s="7" t="s">
        <v>102</v>
      </c>
      <c r="E233" s="9">
        <v>66.002200000000002</v>
      </c>
      <c r="F233" s="10" t="s">
        <v>418</v>
      </c>
      <c r="G233" s="10" t="s">
        <v>72</v>
      </c>
      <c r="H233" s="9">
        <v>0</v>
      </c>
      <c r="I233" s="9">
        <f t="shared" si="3"/>
        <v>66.002200000000002</v>
      </c>
    </row>
    <row r="234" spans="1:9" ht="112.5">
      <c r="A234" s="6" t="s">
        <v>442</v>
      </c>
      <c r="B234" s="7" t="s">
        <v>417</v>
      </c>
      <c r="C234" s="8" t="s">
        <v>306</v>
      </c>
      <c r="D234" s="7" t="s">
        <v>32</v>
      </c>
      <c r="E234" s="9">
        <v>3116.5665300000001</v>
      </c>
      <c r="F234" s="10" t="s">
        <v>418</v>
      </c>
      <c r="G234" s="10" t="s">
        <v>72</v>
      </c>
      <c r="H234" s="9">
        <v>1247.4000000000001</v>
      </c>
      <c r="I234" s="9">
        <f t="shared" si="3"/>
        <v>1869.16653</v>
      </c>
    </row>
    <row r="235" spans="1:9" ht="112.5">
      <c r="A235" s="6" t="s">
        <v>443</v>
      </c>
      <c r="B235" s="7" t="s">
        <v>417</v>
      </c>
      <c r="C235" s="8" t="s">
        <v>306</v>
      </c>
      <c r="D235" s="7" t="s">
        <v>74</v>
      </c>
      <c r="E235" s="9">
        <v>26.624400000000001</v>
      </c>
      <c r="F235" s="10" t="s">
        <v>418</v>
      </c>
      <c r="G235" s="10" t="s">
        <v>72</v>
      </c>
      <c r="H235" s="9">
        <v>17.75</v>
      </c>
      <c r="I235" s="9">
        <f t="shared" si="3"/>
        <v>8.8744000000000014</v>
      </c>
    </row>
    <row r="236" spans="1:9" ht="112.5">
      <c r="A236" s="6" t="s">
        <v>444</v>
      </c>
      <c r="B236" s="7" t="s">
        <v>417</v>
      </c>
      <c r="C236" s="8" t="s">
        <v>306</v>
      </c>
      <c r="D236" s="7" t="s">
        <v>104</v>
      </c>
      <c r="E236" s="9">
        <v>1065.9000000000001</v>
      </c>
      <c r="F236" s="10" t="s">
        <v>418</v>
      </c>
      <c r="G236" s="10" t="s">
        <v>72</v>
      </c>
      <c r="H236" s="9">
        <v>0</v>
      </c>
      <c r="I236" s="9">
        <f t="shared" si="3"/>
        <v>1065.9000000000001</v>
      </c>
    </row>
    <row r="237" spans="1:9" ht="112.5">
      <c r="A237" s="6" t="s">
        <v>445</v>
      </c>
      <c r="B237" s="7" t="s">
        <v>417</v>
      </c>
      <c r="C237" s="8" t="s">
        <v>306</v>
      </c>
      <c r="D237" s="7" t="s">
        <v>130</v>
      </c>
      <c r="E237" s="9">
        <v>259.73</v>
      </c>
      <c r="F237" s="10" t="s">
        <v>418</v>
      </c>
      <c r="G237" s="10" t="s">
        <v>72</v>
      </c>
      <c r="H237" s="9">
        <v>171.608</v>
      </c>
      <c r="I237" s="9">
        <f t="shared" si="3"/>
        <v>88.122000000000014</v>
      </c>
    </row>
    <row r="238" spans="1:9" ht="112.5">
      <c r="A238" s="6" t="s">
        <v>446</v>
      </c>
      <c r="B238" s="7" t="s">
        <v>417</v>
      </c>
      <c r="C238" s="8" t="s">
        <v>306</v>
      </c>
      <c r="D238" s="7" t="s">
        <v>178</v>
      </c>
      <c r="E238" s="9">
        <v>2.0311499999999998</v>
      </c>
      <c r="F238" s="10" t="s">
        <v>418</v>
      </c>
      <c r="G238" s="10" t="s">
        <v>72</v>
      </c>
      <c r="H238" s="9">
        <v>0</v>
      </c>
      <c r="I238" s="9">
        <f t="shared" si="3"/>
        <v>2.0311499999999998</v>
      </c>
    </row>
    <row r="239" spans="1:9" ht="112.5">
      <c r="A239" s="6" t="s">
        <v>447</v>
      </c>
      <c r="B239" s="7" t="s">
        <v>417</v>
      </c>
      <c r="C239" s="8" t="s">
        <v>306</v>
      </c>
      <c r="D239" s="7" t="s">
        <v>76</v>
      </c>
      <c r="E239" s="9">
        <v>92.93</v>
      </c>
      <c r="F239" s="10" t="s">
        <v>418</v>
      </c>
      <c r="G239" s="10" t="s">
        <v>72</v>
      </c>
      <c r="H239" s="9">
        <v>86.801000000000002</v>
      </c>
      <c r="I239" s="9">
        <f t="shared" si="3"/>
        <v>6.1290000000000049</v>
      </c>
    </row>
    <row r="240" spans="1:9" ht="112.5">
      <c r="A240" s="6" t="s">
        <v>448</v>
      </c>
      <c r="B240" s="7" t="s">
        <v>417</v>
      </c>
      <c r="C240" s="8" t="s">
        <v>306</v>
      </c>
      <c r="D240" s="7" t="s">
        <v>87</v>
      </c>
      <c r="E240" s="9">
        <v>1402.50495</v>
      </c>
      <c r="F240" s="10" t="s">
        <v>418</v>
      </c>
      <c r="G240" s="10" t="s">
        <v>72</v>
      </c>
      <c r="H240" s="9">
        <v>0</v>
      </c>
      <c r="I240" s="9">
        <f t="shared" si="3"/>
        <v>1402.50495</v>
      </c>
    </row>
    <row r="241" spans="1:9" ht="112.5">
      <c r="A241" s="6" t="s">
        <v>449</v>
      </c>
      <c r="B241" s="7" t="s">
        <v>417</v>
      </c>
      <c r="C241" s="8" t="s">
        <v>306</v>
      </c>
      <c r="D241" s="7" t="s">
        <v>180</v>
      </c>
      <c r="E241" s="9">
        <v>72.236999999999995</v>
      </c>
      <c r="F241" s="10" t="s">
        <v>418</v>
      </c>
      <c r="G241" s="10" t="s">
        <v>72</v>
      </c>
      <c r="H241" s="9">
        <v>0</v>
      </c>
      <c r="I241" s="9">
        <f t="shared" si="3"/>
        <v>72.236999999999995</v>
      </c>
    </row>
    <row r="242" spans="1:9" ht="112.5">
      <c r="A242" s="6" t="s">
        <v>450</v>
      </c>
      <c r="B242" s="7" t="s">
        <v>417</v>
      </c>
      <c r="C242" s="8" t="s">
        <v>306</v>
      </c>
      <c r="D242" s="7" t="s">
        <v>182</v>
      </c>
      <c r="E242" s="9">
        <v>70.900000000000006</v>
      </c>
      <c r="F242" s="10" t="s">
        <v>418</v>
      </c>
      <c r="G242" s="10" t="s">
        <v>72</v>
      </c>
      <c r="H242" s="9">
        <v>0</v>
      </c>
      <c r="I242" s="9">
        <f t="shared" si="3"/>
        <v>70.900000000000006</v>
      </c>
    </row>
    <row r="243" spans="1:9" ht="112.5">
      <c r="A243" s="6" t="s">
        <v>451</v>
      </c>
      <c r="B243" s="7" t="s">
        <v>417</v>
      </c>
      <c r="C243" s="8" t="s">
        <v>306</v>
      </c>
      <c r="D243" s="7" t="s">
        <v>53</v>
      </c>
      <c r="E243" s="9">
        <v>12.39</v>
      </c>
      <c r="F243" s="10" t="s">
        <v>418</v>
      </c>
      <c r="G243" s="10" t="s">
        <v>72</v>
      </c>
      <c r="H243" s="9">
        <v>12.733000000000001</v>
      </c>
      <c r="I243" s="9">
        <f t="shared" si="3"/>
        <v>-0.34299999999999997</v>
      </c>
    </row>
    <row r="244" spans="1:9" ht="112.5">
      <c r="A244" s="6" t="s">
        <v>452</v>
      </c>
      <c r="B244" s="7" t="s">
        <v>417</v>
      </c>
      <c r="C244" s="8" t="s">
        <v>306</v>
      </c>
      <c r="D244" s="7" t="s">
        <v>186</v>
      </c>
      <c r="E244" s="9">
        <v>82.5</v>
      </c>
      <c r="F244" s="10" t="s">
        <v>418</v>
      </c>
      <c r="G244" s="10" t="s">
        <v>72</v>
      </c>
      <c r="H244" s="9">
        <v>0</v>
      </c>
      <c r="I244" s="9">
        <f t="shared" si="3"/>
        <v>82.5</v>
      </c>
    </row>
    <row r="245" spans="1:9" ht="112.5">
      <c r="A245" s="6" t="s">
        <v>453</v>
      </c>
      <c r="B245" s="7" t="s">
        <v>417</v>
      </c>
      <c r="C245" s="8" t="s">
        <v>306</v>
      </c>
      <c r="D245" s="7" t="s">
        <v>188</v>
      </c>
      <c r="E245" s="9">
        <v>845.46087999999997</v>
      </c>
      <c r="F245" s="10" t="s">
        <v>418</v>
      </c>
      <c r="G245" s="10" t="s">
        <v>72</v>
      </c>
      <c r="H245" s="9">
        <v>845.46</v>
      </c>
      <c r="I245" s="9">
        <f t="shared" si="3"/>
        <v>8.799999999382635E-4</v>
      </c>
    </row>
    <row r="246" spans="1:9" ht="112.5">
      <c r="A246" s="6" t="s">
        <v>454</v>
      </c>
      <c r="B246" s="7" t="s">
        <v>417</v>
      </c>
      <c r="C246" s="8" t="s">
        <v>306</v>
      </c>
      <c r="D246" s="7" t="s">
        <v>111</v>
      </c>
      <c r="E246" s="9">
        <v>16871.810000000001</v>
      </c>
      <c r="F246" s="10" t="s">
        <v>418</v>
      </c>
      <c r="G246" s="10" t="s">
        <v>72</v>
      </c>
      <c r="H246" s="9">
        <v>7331.72</v>
      </c>
      <c r="I246" s="9">
        <f t="shared" si="3"/>
        <v>9540.09</v>
      </c>
    </row>
    <row r="247" spans="1:9" ht="112.5">
      <c r="A247" s="6" t="s">
        <v>455</v>
      </c>
      <c r="B247" s="7" t="s">
        <v>417</v>
      </c>
      <c r="C247" s="8" t="s">
        <v>306</v>
      </c>
      <c r="D247" s="7" t="s">
        <v>298</v>
      </c>
      <c r="E247" s="9">
        <v>277.22199999999998</v>
      </c>
      <c r="F247" s="10" t="s">
        <v>418</v>
      </c>
      <c r="G247" s="10" t="s">
        <v>72</v>
      </c>
      <c r="H247" s="9">
        <v>0</v>
      </c>
      <c r="I247" s="9">
        <f t="shared" si="3"/>
        <v>277.22199999999998</v>
      </c>
    </row>
    <row r="248" spans="1:9" ht="112.5">
      <c r="A248" s="6" t="s">
        <v>456</v>
      </c>
      <c r="B248" s="7" t="s">
        <v>417</v>
      </c>
      <c r="C248" s="8" t="s">
        <v>306</v>
      </c>
      <c r="D248" s="7" t="s">
        <v>359</v>
      </c>
      <c r="E248" s="9">
        <v>123.58499999999999</v>
      </c>
      <c r="F248" s="10" t="s">
        <v>418</v>
      </c>
      <c r="G248" s="10" t="s">
        <v>72</v>
      </c>
      <c r="H248" s="9">
        <v>0</v>
      </c>
      <c r="I248" s="9">
        <f t="shared" si="3"/>
        <v>123.58499999999999</v>
      </c>
    </row>
    <row r="249" spans="1:9" ht="112.5">
      <c r="A249" s="6" t="s">
        <v>457</v>
      </c>
      <c r="B249" s="7" t="s">
        <v>417</v>
      </c>
      <c r="C249" s="8" t="s">
        <v>306</v>
      </c>
      <c r="D249" s="7" t="s">
        <v>190</v>
      </c>
      <c r="E249" s="9">
        <v>7.0839999999999996</v>
      </c>
      <c r="F249" s="10" t="s">
        <v>418</v>
      </c>
      <c r="G249" s="10" t="s">
        <v>72</v>
      </c>
      <c r="H249" s="9">
        <v>0</v>
      </c>
      <c r="I249" s="9">
        <f t="shared" si="3"/>
        <v>7.0839999999999996</v>
      </c>
    </row>
    <row r="250" spans="1:9" ht="112.5">
      <c r="A250" s="6" t="s">
        <v>458</v>
      </c>
      <c r="B250" s="7" t="s">
        <v>417</v>
      </c>
      <c r="C250" s="8" t="s">
        <v>306</v>
      </c>
      <c r="D250" s="7" t="s">
        <v>192</v>
      </c>
      <c r="E250" s="9">
        <v>857.66</v>
      </c>
      <c r="F250" s="10" t="s">
        <v>418</v>
      </c>
      <c r="G250" s="10" t="s">
        <v>72</v>
      </c>
      <c r="H250" s="9">
        <v>300.3</v>
      </c>
      <c r="I250" s="9">
        <f t="shared" si="3"/>
        <v>557.3599999999999</v>
      </c>
    </row>
    <row r="251" spans="1:9" ht="112.5">
      <c r="A251" s="6" t="s">
        <v>459</v>
      </c>
      <c r="B251" s="7" t="s">
        <v>417</v>
      </c>
      <c r="C251" s="8" t="s">
        <v>306</v>
      </c>
      <c r="D251" s="7" t="s">
        <v>71</v>
      </c>
      <c r="E251" s="9">
        <v>125.4</v>
      </c>
      <c r="F251" s="10" t="s">
        <v>418</v>
      </c>
      <c r="G251" s="10" t="s">
        <v>72</v>
      </c>
      <c r="H251" s="9">
        <v>31.35</v>
      </c>
      <c r="I251" s="9">
        <f t="shared" si="3"/>
        <v>94.050000000000011</v>
      </c>
    </row>
    <row r="252" spans="1:9" ht="112.5">
      <c r="A252" s="6" t="s">
        <v>460</v>
      </c>
      <c r="B252" s="7" t="s">
        <v>417</v>
      </c>
      <c r="C252" s="8" t="s">
        <v>306</v>
      </c>
      <c r="D252" s="7" t="s">
        <v>89</v>
      </c>
      <c r="E252" s="9">
        <v>1473.62</v>
      </c>
      <c r="F252" s="10" t="s">
        <v>418</v>
      </c>
      <c r="G252" s="10" t="s">
        <v>72</v>
      </c>
      <c r="H252" s="9">
        <v>721.41300000000001</v>
      </c>
      <c r="I252" s="9">
        <f t="shared" si="3"/>
        <v>752.20699999999988</v>
      </c>
    </row>
    <row r="253" spans="1:9" ht="112.5">
      <c r="A253" s="6" t="s">
        <v>461</v>
      </c>
      <c r="B253" s="7" t="s">
        <v>417</v>
      </c>
      <c r="C253" s="8" t="s">
        <v>306</v>
      </c>
      <c r="D253" s="7" t="s">
        <v>28</v>
      </c>
      <c r="E253" s="9">
        <v>25695.648000000001</v>
      </c>
      <c r="F253" s="10" t="s">
        <v>418</v>
      </c>
      <c r="G253" s="10" t="s">
        <v>72</v>
      </c>
      <c r="H253" s="9">
        <v>9635.8680000000004</v>
      </c>
      <c r="I253" s="9">
        <f t="shared" si="3"/>
        <v>16059.78</v>
      </c>
    </row>
    <row r="254" spans="1:9" ht="123.75">
      <c r="A254" s="6" t="s">
        <v>462</v>
      </c>
      <c r="B254" s="7" t="s">
        <v>463</v>
      </c>
      <c r="C254" s="8" t="s">
        <v>330</v>
      </c>
      <c r="D254" s="7" t="s">
        <v>23</v>
      </c>
      <c r="E254" s="9">
        <v>171248</v>
      </c>
      <c r="F254" s="10" t="s">
        <v>464</v>
      </c>
      <c r="G254" s="10" t="s">
        <v>465</v>
      </c>
      <c r="H254" s="9">
        <v>171248</v>
      </c>
      <c r="I254" s="9">
        <f t="shared" si="3"/>
        <v>0</v>
      </c>
    </row>
    <row r="255" spans="1:9" ht="45">
      <c r="A255" s="8" t="s">
        <v>466</v>
      </c>
      <c r="B255" s="11" t="s">
        <v>467</v>
      </c>
      <c r="C255" s="11" t="s">
        <v>612</v>
      </c>
      <c r="D255" s="11" t="s">
        <v>468</v>
      </c>
      <c r="E255" s="14">
        <v>2100</v>
      </c>
      <c r="F255" s="13">
        <v>44713</v>
      </c>
      <c r="G255" s="13">
        <v>45291</v>
      </c>
      <c r="H255" s="12">
        <v>2220</v>
      </c>
      <c r="I255" s="9">
        <f t="shared" ref="I255:I261" si="4">E255-H255</f>
        <v>-120</v>
      </c>
    </row>
    <row r="256" spans="1:9" ht="45">
      <c r="A256" s="8" t="s">
        <v>469</v>
      </c>
      <c r="B256" s="11" t="s">
        <v>470</v>
      </c>
      <c r="C256" s="11" t="s">
        <v>612</v>
      </c>
      <c r="D256" s="11" t="s">
        <v>468</v>
      </c>
      <c r="E256" s="14">
        <v>1440</v>
      </c>
      <c r="F256" s="13">
        <v>44713</v>
      </c>
      <c r="G256" s="13">
        <v>45291</v>
      </c>
      <c r="H256" s="14">
        <v>1440</v>
      </c>
      <c r="I256" s="12">
        <f t="shared" si="4"/>
        <v>0</v>
      </c>
    </row>
    <row r="257" spans="1:9" ht="33.75">
      <c r="A257" s="8" t="s">
        <v>471</v>
      </c>
      <c r="B257" s="11" t="s">
        <v>472</v>
      </c>
      <c r="C257" s="11" t="s">
        <v>612</v>
      </c>
      <c r="D257" s="11" t="s">
        <v>473</v>
      </c>
      <c r="E257" s="14">
        <v>3298.4</v>
      </c>
      <c r="F257" s="13">
        <v>44713</v>
      </c>
      <c r="G257" s="13">
        <v>45291</v>
      </c>
      <c r="H257" s="12">
        <v>3298.4</v>
      </c>
      <c r="I257" s="12">
        <f t="shared" si="4"/>
        <v>0</v>
      </c>
    </row>
    <row r="258" spans="1:9" ht="90">
      <c r="A258" s="15" t="s">
        <v>474</v>
      </c>
      <c r="B258" s="15" t="s">
        <v>475</v>
      </c>
      <c r="C258" s="11" t="s">
        <v>612</v>
      </c>
      <c r="D258" s="15" t="s">
        <v>476</v>
      </c>
      <c r="E258" s="16">
        <v>4166.6499999999996</v>
      </c>
      <c r="F258" s="17">
        <v>44866</v>
      </c>
      <c r="G258" s="18">
        <v>44941</v>
      </c>
      <c r="H258" s="16">
        <v>4166.6499999999996</v>
      </c>
      <c r="I258" s="12">
        <f t="shared" si="4"/>
        <v>0</v>
      </c>
    </row>
    <row r="259" spans="1:9" ht="45">
      <c r="A259" s="8" t="s">
        <v>477</v>
      </c>
      <c r="B259" s="11" t="s">
        <v>478</v>
      </c>
      <c r="C259" s="11" t="s">
        <v>612</v>
      </c>
      <c r="D259" s="11" t="s">
        <v>479</v>
      </c>
      <c r="E259" s="14">
        <v>900</v>
      </c>
      <c r="F259" s="19">
        <v>45148</v>
      </c>
      <c r="G259" s="19">
        <v>45291</v>
      </c>
      <c r="H259" s="16">
        <v>450</v>
      </c>
      <c r="I259" s="12">
        <f t="shared" si="4"/>
        <v>450</v>
      </c>
    </row>
    <row r="260" spans="1:9" ht="45">
      <c r="A260" s="8" t="s">
        <v>480</v>
      </c>
      <c r="B260" s="11" t="s">
        <v>481</v>
      </c>
      <c r="C260" s="11" t="s">
        <v>612</v>
      </c>
      <c r="D260" s="11" t="s">
        <v>479</v>
      </c>
      <c r="E260" s="14">
        <v>750</v>
      </c>
      <c r="F260" s="19">
        <v>45148</v>
      </c>
      <c r="G260" s="19">
        <v>45291</v>
      </c>
      <c r="H260" s="12">
        <v>750</v>
      </c>
      <c r="I260" s="12">
        <f t="shared" si="4"/>
        <v>0</v>
      </c>
    </row>
    <row r="261" spans="1:9" ht="67.5">
      <c r="A261" s="8" t="s">
        <v>482</v>
      </c>
      <c r="B261" s="7" t="s">
        <v>483</v>
      </c>
      <c r="C261" s="7" t="s">
        <v>612</v>
      </c>
      <c r="D261" s="7" t="s">
        <v>484</v>
      </c>
      <c r="E261" s="14">
        <v>14620</v>
      </c>
      <c r="F261" s="10">
        <v>44607</v>
      </c>
      <c r="G261" s="10" t="s">
        <v>485</v>
      </c>
      <c r="H261" s="12">
        <v>14620</v>
      </c>
      <c r="I261" s="20">
        <f t="shared" si="4"/>
        <v>0</v>
      </c>
    </row>
    <row r="262" spans="1:9" ht="30">
      <c r="A262" s="29" t="s">
        <v>493</v>
      </c>
      <c r="B262" s="21" t="s">
        <v>494</v>
      </c>
      <c r="C262" s="21" t="s">
        <v>492</v>
      </c>
      <c r="D262" s="21" t="s">
        <v>495</v>
      </c>
      <c r="E262" s="26">
        <v>23520</v>
      </c>
      <c r="F262" s="23">
        <v>43617</v>
      </c>
      <c r="G262" s="23">
        <v>45077</v>
      </c>
      <c r="H262" s="22">
        <v>22535.39</v>
      </c>
      <c r="I262" s="22">
        <f t="shared" ref="I262:I309" si="5">E262-H262</f>
        <v>984.61000000000058</v>
      </c>
    </row>
    <row r="263" spans="1:9" ht="75">
      <c r="A263" s="29" t="s">
        <v>496</v>
      </c>
      <c r="B263" s="21" t="s">
        <v>497</v>
      </c>
      <c r="C263" s="21" t="s">
        <v>492</v>
      </c>
      <c r="D263" s="21" t="s">
        <v>498</v>
      </c>
      <c r="E263" s="26">
        <v>2000</v>
      </c>
      <c r="F263" s="23">
        <v>43617</v>
      </c>
      <c r="G263" s="23">
        <v>45077</v>
      </c>
      <c r="H263" s="22">
        <v>250</v>
      </c>
      <c r="I263" s="22">
        <f t="shared" si="5"/>
        <v>1750</v>
      </c>
    </row>
    <row r="264" spans="1:9" ht="120">
      <c r="A264" s="29" t="s">
        <v>501</v>
      </c>
      <c r="B264" s="21" t="s">
        <v>502</v>
      </c>
      <c r="C264" s="21" t="s">
        <v>492</v>
      </c>
      <c r="D264" s="21" t="s">
        <v>498</v>
      </c>
      <c r="E264" s="26">
        <v>20400</v>
      </c>
      <c r="F264" s="23">
        <v>43617</v>
      </c>
      <c r="G264" s="23">
        <v>45077</v>
      </c>
      <c r="H264" s="22">
        <v>20400</v>
      </c>
      <c r="I264" s="22">
        <f t="shared" si="5"/>
        <v>0</v>
      </c>
    </row>
    <row r="265" spans="1:9">
      <c r="A265" s="29" t="s">
        <v>505</v>
      </c>
      <c r="B265" s="21" t="s">
        <v>506</v>
      </c>
      <c r="C265" s="21" t="s">
        <v>492</v>
      </c>
      <c r="D265" s="21" t="s">
        <v>498</v>
      </c>
      <c r="E265" s="26">
        <v>1250</v>
      </c>
      <c r="F265" s="23">
        <v>43617</v>
      </c>
      <c r="G265" s="23">
        <v>45077</v>
      </c>
      <c r="H265" s="22">
        <v>1250</v>
      </c>
      <c r="I265" s="22">
        <f t="shared" si="5"/>
        <v>0</v>
      </c>
    </row>
    <row r="266" spans="1:9" ht="150">
      <c r="A266" s="29">
        <v>8584885736</v>
      </c>
      <c r="B266" s="21" t="s">
        <v>507</v>
      </c>
      <c r="C266" s="21" t="s">
        <v>486</v>
      </c>
      <c r="D266" s="21" t="s">
        <v>508</v>
      </c>
      <c r="E266" s="26">
        <v>1675986</v>
      </c>
      <c r="F266" s="23">
        <v>44348</v>
      </c>
      <c r="G266" s="23">
        <v>45077</v>
      </c>
      <c r="H266" s="22">
        <v>1476464.09</v>
      </c>
      <c r="I266" s="22">
        <f t="shared" si="5"/>
        <v>199521.90999999992</v>
      </c>
    </row>
    <row r="267" spans="1:9" ht="150">
      <c r="A267" s="29" t="s">
        <v>509</v>
      </c>
      <c r="B267" s="21" t="s">
        <v>507</v>
      </c>
      <c r="C267" s="21" t="s">
        <v>486</v>
      </c>
      <c r="D267" s="21" t="s">
        <v>510</v>
      </c>
      <c r="E267" s="25">
        <v>459094.42</v>
      </c>
      <c r="F267" s="23">
        <v>44348</v>
      </c>
      <c r="G267" s="23">
        <v>45077</v>
      </c>
      <c r="H267" s="22">
        <v>370294.42</v>
      </c>
      <c r="I267" s="22">
        <f t="shared" si="5"/>
        <v>88800</v>
      </c>
    </row>
    <row r="268" spans="1:9" ht="120">
      <c r="A268" s="29" t="s">
        <v>511</v>
      </c>
      <c r="B268" s="21" t="s">
        <v>512</v>
      </c>
      <c r="C268" s="21" t="s">
        <v>612</v>
      </c>
      <c r="D268" s="21" t="s">
        <v>513</v>
      </c>
      <c r="E268" s="25">
        <v>19692.8</v>
      </c>
      <c r="F268" s="23">
        <v>44805</v>
      </c>
      <c r="G268" s="23">
        <v>45077</v>
      </c>
      <c r="H268" s="24">
        <v>19392.8</v>
      </c>
      <c r="I268" s="22">
        <f t="shared" si="5"/>
        <v>300</v>
      </c>
    </row>
    <row r="269" spans="1:9" ht="90">
      <c r="A269" s="29" t="s">
        <v>514</v>
      </c>
      <c r="B269" s="21" t="s">
        <v>515</v>
      </c>
      <c r="C269" s="21" t="s">
        <v>612</v>
      </c>
      <c r="D269" s="21" t="s">
        <v>516</v>
      </c>
      <c r="E269" s="25">
        <v>104053.8</v>
      </c>
      <c r="F269" s="23">
        <v>44805</v>
      </c>
      <c r="G269" s="23">
        <v>45077</v>
      </c>
      <c r="H269" s="24">
        <v>80770</v>
      </c>
      <c r="I269" s="22">
        <f t="shared" si="5"/>
        <v>23283.800000000003</v>
      </c>
    </row>
    <row r="270" spans="1:9" ht="60">
      <c r="A270" s="29">
        <v>7204935473</v>
      </c>
      <c r="B270" s="21" t="s">
        <v>517</v>
      </c>
      <c r="C270" s="21" t="s">
        <v>486</v>
      </c>
      <c r="D270" s="21" t="s">
        <v>518</v>
      </c>
      <c r="E270" s="25">
        <v>484703.52</v>
      </c>
      <c r="F270" s="23">
        <v>43282</v>
      </c>
      <c r="G270" s="23">
        <v>45107</v>
      </c>
      <c r="H270" s="24">
        <v>454446.91</v>
      </c>
      <c r="I270" s="22">
        <f t="shared" si="5"/>
        <v>30256.610000000044</v>
      </c>
    </row>
    <row r="271" spans="1:9" ht="75">
      <c r="A271" s="29" t="s">
        <v>519</v>
      </c>
      <c r="B271" s="21" t="s">
        <v>520</v>
      </c>
      <c r="C271" s="21" t="s">
        <v>492</v>
      </c>
      <c r="D271" s="21" t="s">
        <v>521</v>
      </c>
      <c r="E271" s="25">
        <v>9480</v>
      </c>
      <c r="F271" s="23">
        <v>44013</v>
      </c>
      <c r="G271" s="23">
        <v>45107</v>
      </c>
      <c r="H271" s="24">
        <v>10615.22</v>
      </c>
      <c r="I271" s="22">
        <f t="shared" si="5"/>
        <v>-1135.2199999999993</v>
      </c>
    </row>
    <row r="272" spans="1:9" ht="75">
      <c r="A272" s="29" t="s">
        <v>519</v>
      </c>
      <c r="B272" s="21" t="s">
        <v>522</v>
      </c>
      <c r="C272" s="21" t="s">
        <v>492</v>
      </c>
      <c r="D272" s="21" t="s">
        <v>521</v>
      </c>
      <c r="E272" s="25">
        <v>8701</v>
      </c>
      <c r="F272" s="23">
        <v>44013</v>
      </c>
      <c r="G272" s="23">
        <v>45107</v>
      </c>
      <c r="H272" s="22">
        <v>8701</v>
      </c>
      <c r="I272" s="22">
        <f t="shared" si="5"/>
        <v>0</v>
      </c>
    </row>
    <row r="273" spans="1:9" ht="45">
      <c r="A273" s="29">
        <v>8343333034</v>
      </c>
      <c r="B273" s="21" t="s">
        <v>523</v>
      </c>
      <c r="C273" s="21" t="s">
        <v>492</v>
      </c>
      <c r="D273" s="21" t="s">
        <v>524</v>
      </c>
      <c r="E273" s="25">
        <v>91700.98</v>
      </c>
      <c r="F273" s="23">
        <v>44044</v>
      </c>
      <c r="G273" s="23">
        <v>45138</v>
      </c>
      <c r="H273" s="22">
        <v>88430.97</v>
      </c>
      <c r="I273" s="22">
        <f t="shared" si="5"/>
        <v>3270.0099999999948</v>
      </c>
    </row>
    <row r="274" spans="1:9" ht="60">
      <c r="A274" s="29" t="s">
        <v>525</v>
      </c>
      <c r="B274" s="21" t="s">
        <v>526</v>
      </c>
      <c r="C274" s="21" t="s">
        <v>492</v>
      </c>
      <c r="D274" s="21" t="s">
        <v>527</v>
      </c>
      <c r="E274" s="25">
        <v>23580</v>
      </c>
      <c r="F274" s="23">
        <v>43739</v>
      </c>
      <c r="G274" s="23">
        <v>45199</v>
      </c>
      <c r="H274" s="22">
        <v>23580</v>
      </c>
      <c r="I274" s="22">
        <f t="shared" si="5"/>
        <v>0</v>
      </c>
    </row>
    <row r="275" spans="1:9" ht="60">
      <c r="A275" s="29" t="s">
        <v>525</v>
      </c>
      <c r="B275" s="21" t="s">
        <v>528</v>
      </c>
      <c r="C275" s="21" t="s">
        <v>492</v>
      </c>
      <c r="D275" s="21" t="s">
        <v>529</v>
      </c>
      <c r="E275" s="25">
        <v>6360</v>
      </c>
      <c r="F275" s="23">
        <v>43739</v>
      </c>
      <c r="G275" s="23">
        <v>45199</v>
      </c>
      <c r="H275" s="22">
        <v>6360</v>
      </c>
      <c r="I275" s="22">
        <f t="shared" si="5"/>
        <v>0</v>
      </c>
    </row>
    <row r="276" spans="1:9" ht="60">
      <c r="A276" s="29" t="s">
        <v>530</v>
      </c>
      <c r="B276" s="21" t="s">
        <v>531</v>
      </c>
      <c r="C276" s="21" t="s">
        <v>492</v>
      </c>
      <c r="D276" s="21" t="s">
        <v>532</v>
      </c>
      <c r="E276" s="25">
        <v>4480</v>
      </c>
      <c r="F276" s="23">
        <v>44136</v>
      </c>
      <c r="G276" s="23">
        <v>45230</v>
      </c>
      <c r="H276" s="22">
        <v>4480</v>
      </c>
      <c r="I276" s="22">
        <f t="shared" si="5"/>
        <v>0</v>
      </c>
    </row>
    <row r="277" spans="1:9">
      <c r="A277" s="29" t="s">
        <v>533</v>
      </c>
      <c r="B277" s="21" t="s">
        <v>534</v>
      </c>
      <c r="C277" s="21" t="s">
        <v>492</v>
      </c>
      <c r="D277" s="21" t="s">
        <v>535</v>
      </c>
      <c r="E277" s="25">
        <v>24245.5</v>
      </c>
      <c r="F277" s="23">
        <v>44136</v>
      </c>
      <c r="G277" s="23">
        <v>45230</v>
      </c>
      <c r="H277" s="22">
        <v>23120.32</v>
      </c>
      <c r="I277" s="22">
        <f t="shared" si="5"/>
        <v>1125.1800000000003</v>
      </c>
    </row>
    <row r="278" spans="1:9" ht="60">
      <c r="A278" s="29">
        <v>8429500375</v>
      </c>
      <c r="B278" s="21" t="s">
        <v>536</v>
      </c>
      <c r="C278" s="21" t="s">
        <v>492</v>
      </c>
      <c r="D278" s="21" t="s">
        <v>535</v>
      </c>
      <c r="E278" s="25">
        <v>14222.4</v>
      </c>
      <c r="F278" s="23">
        <v>44136</v>
      </c>
      <c r="G278" s="23">
        <v>45230</v>
      </c>
      <c r="H278" s="22">
        <v>13966.4</v>
      </c>
      <c r="I278" s="22">
        <f t="shared" si="5"/>
        <v>256</v>
      </c>
    </row>
    <row r="279" spans="1:9" ht="60">
      <c r="A279" s="29" t="s">
        <v>537</v>
      </c>
      <c r="B279" s="21" t="s">
        <v>538</v>
      </c>
      <c r="C279" s="21" t="s">
        <v>492</v>
      </c>
      <c r="D279" s="21" t="s">
        <v>539</v>
      </c>
      <c r="E279" s="25">
        <v>5880</v>
      </c>
      <c r="F279" s="23">
        <v>44136</v>
      </c>
      <c r="G279" s="23">
        <v>45230</v>
      </c>
      <c r="H279" s="22">
        <v>5880</v>
      </c>
      <c r="I279" s="22">
        <f t="shared" si="5"/>
        <v>0</v>
      </c>
    </row>
    <row r="280" spans="1:9" ht="60">
      <c r="A280" s="29" t="s">
        <v>530</v>
      </c>
      <c r="B280" s="21" t="s">
        <v>531</v>
      </c>
      <c r="C280" s="21" t="s">
        <v>492</v>
      </c>
      <c r="D280" s="21" t="s">
        <v>539</v>
      </c>
      <c r="E280" s="25">
        <v>4480</v>
      </c>
      <c r="F280" s="23">
        <v>44136</v>
      </c>
      <c r="G280" s="23">
        <v>45230</v>
      </c>
      <c r="H280" s="22">
        <v>4480</v>
      </c>
      <c r="I280" s="22">
        <f t="shared" si="5"/>
        <v>0</v>
      </c>
    </row>
    <row r="281" spans="1:9" ht="90">
      <c r="A281" s="29" t="s">
        <v>540</v>
      </c>
      <c r="B281" s="21" t="s">
        <v>541</v>
      </c>
      <c r="C281" s="21" t="s">
        <v>492</v>
      </c>
      <c r="D281" s="21" t="s">
        <v>542</v>
      </c>
      <c r="E281" s="25">
        <v>8900</v>
      </c>
      <c r="F281" s="23">
        <v>43800</v>
      </c>
      <c r="G281" s="23">
        <v>45260</v>
      </c>
      <c r="H281" s="22">
        <v>8400</v>
      </c>
      <c r="I281" s="22">
        <f t="shared" si="5"/>
        <v>500</v>
      </c>
    </row>
    <row r="282" spans="1:9" ht="120">
      <c r="A282" s="29" t="s">
        <v>543</v>
      </c>
      <c r="B282" s="21" t="s">
        <v>544</v>
      </c>
      <c r="C282" s="21" t="s">
        <v>492</v>
      </c>
      <c r="D282" s="21" t="s">
        <v>545</v>
      </c>
      <c r="E282" s="26">
        <v>384</v>
      </c>
      <c r="F282" s="23">
        <v>43800</v>
      </c>
      <c r="G282" s="23">
        <v>45260</v>
      </c>
      <c r="H282" s="22">
        <v>329.4</v>
      </c>
      <c r="I282" s="22">
        <f t="shared" si="5"/>
        <v>54.600000000000023</v>
      </c>
    </row>
    <row r="283" spans="1:9" ht="45">
      <c r="A283" s="29" t="s">
        <v>546</v>
      </c>
      <c r="B283" s="21" t="s">
        <v>547</v>
      </c>
      <c r="C283" s="21" t="s">
        <v>612</v>
      </c>
      <c r="D283" s="21" t="s">
        <v>548</v>
      </c>
      <c r="E283" s="25">
        <v>13200</v>
      </c>
      <c r="F283" s="23">
        <v>44112</v>
      </c>
      <c r="G283" s="23">
        <v>45260</v>
      </c>
      <c r="H283" s="22">
        <v>13200</v>
      </c>
      <c r="I283" s="22">
        <f t="shared" si="5"/>
        <v>0</v>
      </c>
    </row>
    <row r="284" spans="1:9" ht="30">
      <c r="A284" s="29" t="s">
        <v>549</v>
      </c>
      <c r="B284" s="21" t="s">
        <v>550</v>
      </c>
      <c r="C284" s="21" t="s">
        <v>492</v>
      </c>
      <c r="D284" s="21" t="s">
        <v>551</v>
      </c>
      <c r="E284" s="25">
        <v>30499.68</v>
      </c>
      <c r="F284" s="23">
        <v>43800</v>
      </c>
      <c r="G284" s="23">
        <v>45260</v>
      </c>
      <c r="H284" s="22">
        <v>30499.68</v>
      </c>
      <c r="I284" s="22">
        <f t="shared" si="5"/>
        <v>0</v>
      </c>
    </row>
    <row r="285" spans="1:9" ht="45">
      <c r="A285" s="29" t="s">
        <v>552</v>
      </c>
      <c r="B285" s="21" t="s">
        <v>553</v>
      </c>
      <c r="C285" s="21" t="s">
        <v>492</v>
      </c>
      <c r="D285" s="21" t="s">
        <v>535</v>
      </c>
      <c r="E285" s="26">
        <v>32850</v>
      </c>
      <c r="F285" s="23">
        <v>44181</v>
      </c>
      <c r="G285" s="23">
        <v>45275</v>
      </c>
      <c r="H285" s="22">
        <v>24818.5</v>
      </c>
      <c r="I285" s="22">
        <f t="shared" si="5"/>
        <v>8031.5</v>
      </c>
    </row>
    <row r="286" spans="1:9" ht="60">
      <c r="A286" s="29" t="s">
        <v>554</v>
      </c>
      <c r="B286" s="21" t="s">
        <v>555</v>
      </c>
      <c r="C286" s="21" t="s">
        <v>486</v>
      </c>
      <c r="D286" s="21" t="s">
        <v>556</v>
      </c>
      <c r="E286" s="25">
        <v>126500.83</v>
      </c>
      <c r="F286" s="23">
        <v>44197</v>
      </c>
      <c r="G286" s="23">
        <v>45291</v>
      </c>
      <c r="H286" s="22">
        <v>121100.82</v>
      </c>
      <c r="I286" s="22">
        <f t="shared" si="5"/>
        <v>5400.0099999999948</v>
      </c>
    </row>
    <row r="287" spans="1:9" ht="60">
      <c r="A287" s="29" t="s">
        <v>557</v>
      </c>
      <c r="B287" s="21" t="s">
        <v>558</v>
      </c>
      <c r="C287" s="21" t="s">
        <v>486</v>
      </c>
      <c r="D287" s="21" t="s">
        <v>559</v>
      </c>
      <c r="E287" s="25">
        <v>517458.27</v>
      </c>
      <c r="F287" s="23">
        <v>44197</v>
      </c>
      <c r="G287" s="23">
        <v>45291</v>
      </c>
      <c r="H287" s="22">
        <v>517458.27</v>
      </c>
      <c r="I287" s="22">
        <f t="shared" si="5"/>
        <v>0</v>
      </c>
    </row>
    <row r="288" spans="1:9" ht="60">
      <c r="A288" s="29" t="s">
        <v>560</v>
      </c>
      <c r="B288" s="21" t="s">
        <v>561</v>
      </c>
      <c r="C288" s="21" t="s">
        <v>486</v>
      </c>
      <c r="D288" s="21" t="s">
        <v>559</v>
      </c>
      <c r="E288" s="25">
        <v>419318.87</v>
      </c>
      <c r="F288" s="23">
        <v>44197</v>
      </c>
      <c r="G288" s="23">
        <v>45291</v>
      </c>
      <c r="H288" s="22">
        <v>412568.27</v>
      </c>
      <c r="I288" s="22">
        <f t="shared" si="5"/>
        <v>6750.5999999999767</v>
      </c>
    </row>
    <row r="289" spans="1:9" ht="30">
      <c r="A289" s="29" t="s">
        <v>562</v>
      </c>
      <c r="B289" s="21" t="s">
        <v>563</v>
      </c>
      <c r="C289" s="21" t="s">
        <v>492</v>
      </c>
      <c r="D289" s="21" t="s">
        <v>564</v>
      </c>
      <c r="E289" s="25">
        <v>10343.68</v>
      </c>
      <c r="F289" s="23">
        <v>43647</v>
      </c>
      <c r="G289" s="23">
        <v>45107</v>
      </c>
      <c r="H289" s="22">
        <v>10343.43</v>
      </c>
      <c r="I289" s="22">
        <f t="shared" si="5"/>
        <v>0.25</v>
      </c>
    </row>
    <row r="290" spans="1:9" ht="30">
      <c r="A290" s="29" t="s">
        <v>565</v>
      </c>
      <c r="B290" s="21" t="s">
        <v>566</v>
      </c>
      <c r="C290" s="21" t="s">
        <v>492</v>
      </c>
      <c r="D290" s="21" t="s">
        <v>567</v>
      </c>
      <c r="E290" s="25">
        <v>644</v>
      </c>
      <c r="F290" s="23">
        <v>43647</v>
      </c>
      <c r="G290" s="23">
        <v>45107</v>
      </c>
      <c r="H290" s="22">
        <v>644</v>
      </c>
      <c r="I290" s="22">
        <f t="shared" si="5"/>
        <v>0</v>
      </c>
    </row>
    <row r="291" spans="1:9" ht="45">
      <c r="A291" s="29" t="s">
        <v>568</v>
      </c>
      <c r="B291" s="21" t="s">
        <v>569</v>
      </c>
      <c r="C291" s="21" t="s">
        <v>492</v>
      </c>
      <c r="D291" s="21" t="s">
        <v>570</v>
      </c>
      <c r="E291" s="25">
        <v>817.74</v>
      </c>
      <c r="F291" s="23">
        <v>43647</v>
      </c>
      <c r="G291" s="23">
        <v>45107</v>
      </c>
      <c r="H291" s="22">
        <v>726.87</v>
      </c>
      <c r="I291" s="22">
        <f t="shared" si="5"/>
        <v>90.87</v>
      </c>
    </row>
    <row r="292" spans="1:9" ht="90">
      <c r="A292" s="29" t="s">
        <v>571</v>
      </c>
      <c r="B292" s="21" t="s">
        <v>572</v>
      </c>
      <c r="C292" s="21" t="s">
        <v>492</v>
      </c>
      <c r="D292" s="21" t="s">
        <v>527</v>
      </c>
      <c r="E292" s="25">
        <v>11388.6</v>
      </c>
      <c r="F292" s="23">
        <v>43647</v>
      </c>
      <c r="G292" s="23">
        <v>45107</v>
      </c>
      <c r="H292" s="22">
        <v>13894.09</v>
      </c>
      <c r="I292" s="22">
        <f t="shared" si="5"/>
        <v>-2505.4899999999998</v>
      </c>
    </row>
    <row r="293" spans="1:9" ht="60">
      <c r="A293" s="29" t="s">
        <v>573</v>
      </c>
      <c r="B293" s="21" t="s">
        <v>574</v>
      </c>
      <c r="C293" s="21" t="s">
        <v>612</v>
      </c>
      <c r="D293" s="21" t="s">
        <v>575</v>
      </c>
      <c r="E293" s="25">
        <v>19440</v>
      </c>
      <c r="F293" s="23">
        <v>43678</v>
      </c>
      <c r="G293" s="23">
        <v>45138</v>
      </c>
      <c r="H293" s="22">
        <v>19440</v>
      </c>
      <c r="I293" s="22">
        <f t="shared" si="5"/>
        <v>0</v>
      </c>
    </row>
    <row r="294" spans="1:9" ht="45">
      <c r="A294" s="29" t="s">
        <v>576</v>
      </c>
      <c r="B294" s="21" t="s">
        <v>577</v>
      </c>
      <c r="C294" s="21" t="s">
        <v>612</v>
      </c>
      <c r="D294" s="21" t="s">
        <v>578</v>
      </c>
      <c r="E294" s="25">
        <v>45600</v>
      </c>
      <c r="F294" s="23">
        <v>44986</v>
      </c>
      <c r="G294" s="23">
        <v>44985</v>
      </c>
      <c r="H294" s="22">
        <v>45600</v>
      </c>
      <c r="I294" s="22">
        <f t="shared" si="5"/>
        <v>0</v>
      </c>
    </row>
    <row r="295" spans="1:9" ht="45">
      <c r="A295" s="29" t="s">
        <v>579</v>
      </c>
      <c r="B295" s="21" t="s">
        <v>580</v>
      </c>
      <c r="C295" s="21" t="s">
        <v>492</v>
      </c>
      <c r="D295" s="21" t="s">
        <v>578</v>
      </c>
      <c r="E295" s="25">
        <v>67499.64</v>
      </c>
      <c r="F295" s="23">
        <v>44075</v>
      </c>
      <c r="G295" s="23">
        <v>45169</v>
      </c>
      <c r="H295" s="22">
        <v>67499.64</v>
      </c>
      <c r="I295" s="22">
        <f t="shared" si="5"/>
        <v>0</v>
      </c>
    </row>
    <row r="296" spans="1:9" ht="28.5" customHeight="1">
      <c r="A296" s="29" t="s">
        <v>581</v>
      </c>
      <c r="B296" s="21" t="s">
        <v>582</v>
      </c>
      <c r="C296" s="21" t="s">
        <v>492</v>
      </c>
      <c r="D296" s="21" t="s">
        <v>583</v>
      </c>
      <c r="E296" s="25">
        <v>3750.9</v>
      </c>
      <c r="F296" s="23">
        <v>45108</v>
      </c>
      <c r="G296" s="23">
        <v>45291</v>
      </c>
      <c r="H296" s="22">
        <v>3750.29</v>
      </c>
      <c r="I296" s="22">
        <f t="shared" si="5"/>
        <v>0.61000000000012733</v>
      </c>
    </row>
    <row r="297" spans="1:9" ht="30">
      <c r="A297" s="29" t="s">
        <v>584</v>
      </c>
      <c r="B297" s="21" t="s">
        <v>585</v>
      </c>
      <c r="C297" s="21" t="s">
        <v>492</v>
      </c>
      <c r="D297" s="21" t="s">
        <v>586</v>
      </c>
      <c r="E297" s="22">
        <v>1011.5</v>
      </c>
      <c r="F297" s="23">
        <v>45108</v>
      </c>
      <c r="G297" s="23">
        <v>45291</v>
      </c>
      <c r="H297" s="22">
        <v>0</v>
      </c>
      <c r="I297" s="22">
        <f t="shared" si="5"/>
        <v>1011.5</v>
      </c>
    </row>
    <row r="298" spans="1:9" ht="105">
      <c r="A298" s="29">
        <v>8275435100</v>
      </c>
      <c r="B298" s="21" t="s">
        <v>587</v>
      </c>
      <c r="C298" s="21" t="s">
        <v>492</v>
      </c>
      <c r="D298" s="21" t="s">
        <v>588</v>
      </c>
      <c r="E298" s="25">
        <v>79033</v>
      </c>
      <c r="F298" s="23">
        <v>45047</v>
      </c>
      <c r="G298" s="23">
        <v>45291</v>
      </c>
      <c r="H298" s="22">
        <v>77763</v>
      </c>
      <c r="I298" s="22">
        <f t="shared" si="5"/>
        <v>1270</v>
      </c>
    </row>
    <row r="299" spans="1:9" ht="150">
      <c r="A299" s="29" t="s">
        <v>499</v>
      </c>
      <c r="B299" s="21" t="s">
        <v>500</v>
      </c>
      <c r="C299" s="21" t="s">
        <v>612</v>
      </c>
      <c r="D299" s="21" t="s">
        <v>498</v>
      </c>
      <c r="E299" s="25">
        <v>20450</v>
      </c>
      <c r="F299" s="23">
        <v>45078</v>
      </c>
      <c r="G299" s="23">
        <v>45291</v>
      </c>
      <c r="H299" s="22">
        <v>17780</v>
      </c>
      <c r="I299" s="22">
        <f t="shared" si="5"/>
        <v>2670</v>
      </c>
    </row>
    <row r="300" spans="1:9" ht="75">
      <c r="A300" s="29" t="s">
        <v>503</v>
      </c>
      <c r="B300" s="21" t="s">
        <v>504</v>
      </c>
      <c r="C300" s="21" t="s">
        <v>612</v>
      </c>
      <c r="D300" s="21" t="s">
        <v>589</v>
      </c>
      <c r="E300" s="25">
        <v>14716</v>
      </c>
      <c r="F300" s="23">
        <v>45078</v>
      </c>
      <c r="G300" s="23">
        <v>45291</v>
      </c>
      <c r="H300" s="22">
        <v>14716</v>
      </c>
      <c r="I300" s="22">
        <f t="shared" si="5"/>
        <v>0</v>
      </c>
    </row>
    <row r="301" spans="1:9" ht="90">
      <c r="A301" s="29" t="s">
        <v>514</v>
      </c>
      <c r="B301" s="21" t="s">
        <v>515</v>
      </c>
      <c r="C301" s="21" t="s">
        <v>612</v>
      </c>
      <c r="D301" s="21" t="s">
        <v>590</v>
      </c>
      <c r="E301" s="25">
        <v>85290</v>
      </c>
      <c r="F301" s="23">
        <v>45078</v>
      </c>
      <c r="G301" s="23">
        <v>45291</v>
      </c>
      <c r="H301" s="22">
        <v>80770</v>
      </c>
      <c r="I301" s="22">
        <f t="shared" si="5"/>
        <v>4520</v>
      </c>
    </row>
    <row r="302" spans="1:9" ht="60">
      <c r="A302" s="29" t="s">
        <v>554</v>
      </c>
      <c r="B302" s="21" t="s">
        <v>555</v>
      </c>
      <c r="C302" s="21" t="s">
        <v>486</v>
      </c>
      <c r="D302" s="21" t="s">
        <v>591</v>
      </c>
      <c r="E302" s="25">
        <v>126500.83</v>
      </c>
      <c r="F302" s="23">
        <v>44197</v>
      </c>
      <c r="G302" s="23">
        <v>45291</v>
      </c>
      <c r="H302" s="22">
        <v>121100.81</v>
      </c>
      <c r="I302" s="22">
        <f t="shared" si="5"/>
        <v>5400.0200000000041</v>
      </c>
    </row>
    <row r="303" spans="1:9" ht="46.5" customHeight="1">
      <c r="A303" s="29" t="s">
        <v>592</v>
      </c>
      <c r="B303" s="21" t="s">
        <v>599</v>
      </c>
      <c r="C303" s="21" t="s">
        <v>612</v>
      </c>
      <c r="D303" s="21" t="s">
        <v>606</v>
      </c>
      <c r="E303" s="26">
        <v>986.58</v>
      </c>
      <c r="F303" s="23">
        <v>44593</v>
      </c>
      <c r="G303" s="23">
        <v>44957</v>
      </c>
      <c r="H303" s="22">
        <v>892.95</v>
      </c>
      <c r="I303" s="22">
        <f t="shared" si="5"/>
        <v>93.63</v>
      </c>
    </row>
    <row r="304" spans="1:9" ht="75">
      <c r="A304" s="29" t="s">
        <v>593</v>
      </c>
      <c r="B304" s="21" t="s">
        <v>600</v>
      </c>
      <c r="C304" s="21" t="s">
        <v>612</v>
      </c>
      <c r="D304" s="21" t="s">
        <v>607</v>
      </c>
      <c r="E304" s="26">
        <v>549</v>
      </c>
      <c r="F304" s="23">
        <v>44652</v>
      </c>
      <c r="G304" s="23">
        <v>45016</v>
      </c>
      <c r="H304" s="22">
        <v>450</v>
      </c>
      <c r="I304" s="22">
        <f t="shared" si="5"/>
        <v>99</v>
      </c>
    </row>
    <row r="305" spans="1:9" ht="60">
      <c r="A305" s="29" t="s">
        <v>594</v>
      </c>
      <c r="B305" s="21" t="s">
        <v>601</v>
      </c>
      <c r="C305" s="8" t="s">
        <v>613</v>
      </c>
      <c r="D305" s="21" t="s">
        <v>608</v>
      </c>
      <c r="E305" s="26">
        <v>167253.85576922999</v>
      </c>
      <c r="F305" s="23">
        <v>44725</v>
      </c>
      <c r="G305" s="23">
        <v>45291</v>
      </c>
      <c r="H305" s="22">
        <v>156694.35999999999</v>
      </c>
      <c r="I305" s="22">
        <f t="shared" si="5"/>
        <v>10559.495769230009</v>
      </c>
    </row>
    <row r="306" spans="1:9" ht="45">
      <c r="A306" s="29" t="s">
        <v>595</v>
      </c>
      <c r="B306" s="21" t="s">
        <v>602</v>
      </c>
      <c r="C306" s="21" t="s">
        <v>612</v>
      </c>
      <c r="D306" s="21" t="s">
        <v>609</v>
      </c>
      <c r="E306" s="26">
        <v>39451.19</v>
      </c>
      <c r="F306" s="23">
        <v>44699</v>
      </c>
      <c r="G306" s="23">
        <v>45063</v>
      </c>
      <c r="H306" s="22">
        <v>39451.18</v>
      </c>
      <c r="I306" s="22">
        <f t="shared" si="5"/>
        <v>1.0000000002037268E-2</v>
      </c>
    </row>
    <row r="307" spans="1:9" ht="45">
      <c r="A307" s="29" t="s">
        <v>596</v>
      </c>
      <c r="B307" s="21" t="s">
        <v>603</v>
      </c>
      <c r="C307" s="21" t="s">
        <v>612</v>
      </c>
      <c r="D307" s="21" t="s">
        <v>610</v>
      </c>
      <c r="E307" s="26">
        <v>37449.39</v>
      </c>
      <c r="F307" s="23">
        <v>44648</v>
      </c>
      <c r="G307" s="23">
        <v>45012</v>
      </c>
      <c r="H307" s="22">
        <v>37321.040000000001</v>
      </c>
      <c r="I307" s="22">
        <f t="shared" si="5"/>
        <v>128.34999999999854</v>
      </c>
    </row>
    <row r="308" spans="1:9" ht="30">
      <c r="A308" s="29" t="s">
        <v>597</v>
      </c>
      <c r="B308" s="21" t="s">
        <v>604</v>
      </c>
      <c r="C308" s="8" t="s">
        <v>614</v>
      </c>
      <c r="D308" s="21" t="s">
        <v>611</v>
      </c>
      <c r="E308" s="26">
        <v>27289.52</v>
      </c>
      <c r="F308" s="23">
        <v>44645</v>
      </c>
      <c r="G308" s="23">
        <v>45009</v>
      </c>
      <c r="H308" s="22">
        <v>26515.82</v>
      </c>
      <c r="I308" s="22">
        <f t="shared" si="5"/>
        <v>773.70000000000073</v>
      </c>
    </row>
    <row r="309" spans="1:9" ht="30">
      <c r="A309" s="29" t="s">
        <v>598</v>
      </c>
      <c r="B309" s="21" t="s">
        <v>605</v>
      </c>
      <c r="C309" s="8" t="s">
        <v>614</v>
      </c>
      <c r="D309" s="21" t="s">
        <v>611</v>
      </c>
      <c r="E309" s="26">
        <v>5888.1</v>
      </c>
      <c r="F309" s="23">
        <v>45085</v>
      </c>
      <c r="G309" s="23">
        <v>45291</v>
      </c>
      <c r="H309" s="22">
        <v>5888.09</v>
      </c>
      <c r="I309" s="22">
        <f t="shared" si="5"/>
        <v>1.0000000000218279E-2</v>
      </c>
    </row>
    <row r="310" spans="1:9" ht="90">
      <c r="A310" s="29" t="s">
        <v>615</v>
      </c>
      <c r="B310" s="21" t="s">
        <v>616</v>
      </c>
      <c r="C310" s="8" t="s">
        <v>613</v>
      </c>
      <c r="D310" s="21" t="s">
        <v>628</v>
      </c>
      <c r="E310" s="26">
        <v>329400</v>
      </c>
      <c r="F310" s="33">
        <v>43709</v>
      </c>
      <c r="G310" s="33">
        <v>45138</v>
      </c>
      <c r="H310" s="22">
        <v>329400</v>
      </c>
      <c r="I310" s="22">
        <f>E310-H310</f>
        <v>0</v>
      </c>
    </row>
    <row r="311" spans="1:9">
      <c r="A311" s="29" t="s">
        <v>617</v>
      </c>
      <c r="B311" s="21" t="s">
        <v>618</v>
      </c>
      <c r="C311" s="7" t="s">
        <v>643</v>
      </c>
      <c r="D311" s="21" t="s">
        <v>629</v>
      </c>
      <c r="E311" s="26">
        <v>1876964.9</v>
      </c>
      <c r="F311" s="33">
        <v>43952</v>
      </c>
      <c r="G311" s="33">
        <v>45230</v>
      </c>
      <c r="H311" s="22">
        <v>1876964.9</v>
      </c>
      <c r="I311" s="22">
        <f t="shared" ref="I311:I314" si="6">E311-H311</f>
        <v>0</v>
      </c>
    </row>
    <row r="312" spans="1:9" ht="33.75">
      <c r="A312" s="29" t="s">
        <v>619</v>
      </c>
      <c r="B312" s="21" t="s">
        <v>620</v>
      </c>
      <c r="C312" s="8" t="s">
        <v>613</v>
      </c>
      <c r="D312" s="21" t="s">
        <v>630</v>
      </c>
      <c r="E312" s="26">
        <v>845647.16</v>
      </c>
      <c r="F312" s="33">
        <v>43617</v>
      </c>
      <c r="G312" s="33">
        <v>45260</v>
      </c>
      <c r="H312" s="22">
        <v>845647.16</v>
      </c>
      <c r="I312" s="22">
        <f t="shared" si="6"/>
        <v>0</v>
      </c>
    </row>
    <row r="313" spans="1:9" ht="22.5">
      <c r="A313" s="29" t="s">
        <v>621</v>
      </c>
      <c r="B313" s="21" t="s">
        <v>622</v>
      </c>
      <c r="C313" s="8" t="s">
        <v>614</v>
      </c>
      <c r="D313" s="21" t="s">
        <v>623</v>
      </c>
      <c r="E313" s="26">
        <v>129232</v>
      </c>
      <c r="F313" s="33">
        <v>44470</v>
      </c>
      <c r="G313" s="33">
        <v>45138</v>
      </c>
      <c r="H313" s="22">
        <v>129232</v>
      </c>
      <c r="I313" s="22">
        <f t="shared" si="6"/>
        <v>0</v>
      </c>
    </row>
    <row r="314" spans="1:9" ht="22.5">
      <c r="A314" s="29" t="s">
        <v>624</v>
      </c>
      <c r="B314" s="21" t="s">
        <v>625</v>
      </c>
      <c r="C314" s="8" t="s">
        <v>614</v>
      </c>
      <c r="D314" s="21" t="s">
        <v>626</v>
      </c>
      <c r="E314" s="26">
        <v>129261.44</v>
      </c>
      <c r="F314" s="33" t="s">
        <v>627</v>
      </c>
      <c r="G314" s="33" t="s">
        <v>465</v>
      </c>
      <c r="H314" s="22">
        <v>129261.44</v>
      </c>
      <c r="I314" s="22">
        <f t="shared" si="6"/>
        <v>0</v>
      </c>
    </row>
    <row r="315" spans="1:9" ht="90">
      <c r="A315" s="29">
        <v>9830464386</v>
      </c>
      <c r="B315" s="21" t="s">
        <v>631</v>
      </c>
      <c r="C315" s="8" t="s">
        <v>632</v>
      </c>
      <c r="D315" s="21" t="s">
        <v>570</v>
      </c>
      <c r="E315" s="26">
        <v>93414.98</v>
      </c>
      <c r="F315" s="33">
        <v>45107</v>
      </c>
      <c r="G315" s="33">
        <v>45291</v>
      </c>
      <c r="H315" s="22">
        <v>93414.97</v>
      </c>
      <c r="I315" s="22">
        <f>E315-H315</f>
        <v>9.9999999947613105E-3</v>
      </c>
    </row>
    <row r="316" spans="1:9" ht="45">
      <c r="A316" s="29" t="s">
        <v>633</v>
      </c>
      <c r="B316" s="21" t="s">
        <v>634</v>
      </c>
      <c r="C316" s="8" t="s">
        <v>492</v>
      </c>
      <c r="D316" s="21" t="s">
        <v>635</v>
      </c>
      <c r="E316" s="26">
        <v>2156</v>
      </c>
      <c r="F316" s="33">
        <v>44378</v>
      </c>
      <c r="G316" s="33">
        <v>45107</v>
      </c>
      <c r="H316" s="22">
        <v>2156</v>
      </c>
      <c r="I316" s="22">
        <f t="shared" ref="I316:I329" si="7">E316-H316</f>
        <v>0</v>
      </c>
    </row>
    <row r="317" spans="1:9" ht="45">
      <c r="A317" s="29" t="s">
        <v>636</v>
      </c>
      <c r="B317" s="21" t="s">
        <v>637</v>
      </c>
      <c r="C317" s="8" t="s">
        <v>492</v>
      </c>
      <c r="D317" s="21" t="s">
        <v>638</v>
      </c>
      <c r="E317" s="26">
        <v>41221.18</v>
      </c>
      <c r="F317" s="33">
        <v>45108</v>
      </c>
      <c r="G317" s="33">
        <v>45291</v>
      </c>
      <c r="H317" s="22">
        <v>41221.17</v>
      </c>
      <c r="I317" s="22">
        <f t="shared" si="7"/>
        <v>1.0000000002037268E-2</v>
      </c>
    </row>
    <row r="318" spans="1:9" ht="45">
      <c r="A318" s="29" t="s">
        <v>639</v>
      </c>
      <c r="B318" s="21" t="s">
        <v>640</v>
      </c>
      <c r="C318" s="8" t="s">
        <v>492</v>
      </c>
      <c r="D318" s="21" t="s">
        <v>641</v>
      </c>
      <c r="E318" s="26">
        <v>62745</v>
      </c>
      <c r="F318" s="33">
        <v>44378</v>
      </c>
      <c r="G318" s="33">
        <v>45107</v>
      </c>
      <c r="H318" s="22">
        <v>65745</v>
      </c>
      <c r="I318" s="22">
        <f t="shared" si="7"/>
        <v>-3000</v>
      </c>
    </row>
    <row r="319" spans="1:9" ht="60">
      <c r="A319" s="29">
        <v>8928155295</v>
      </c>
      <c r="B319" s="21" t="s">
        <v>642</v>
      </c>
      <c r="C319" s="8" t="s">
        <v>643</v>
      </c>
      <c r="D319" s="21" t="s">
        <v>487</v>
      </c>
      <c r="E319" s="26">
        <v>8363.4</v>
      </c>
      <c r="F319" s="33">
        <v>44673</v>
      </c>
      <c r="G319" s="33">
        <v>45046</v>
      </c>
      <c r="H319" s="22">
        <v>7024.2</v>
      </c>
      <c r="I319" s="22">
        <f t="shared" si="7"/>
        <v>1339.1999999999998</v>
      </c>
    </row>
    <row r="320" spans="1:9" ht="60">
      <c r="A320" s="29" t="s">
        <v>488</v>
      </c>
      <c r="B320" s="21" t="s">
        <v>644</v>
      </c>
      <c r="C320" s="8" t="s">
        <v>643</v>
      </c>
      <c r="D320" s="21" t="s">
        <v>489</v>
      </c>
      <c r="E320" s="26">
        <v>54770.239999999998</v>
      </c>
      <c r="F320" s="33">
        <v>44673</v>
      </c>
      <c r="G320" s="33">
        <v>45046</v>
      </c>
      <c r="H320" s="22">
        <v>53318.39</v>
      </c>
      <c r="I320" s="22">
        <f t="shared" si="7"/>
        <v>1451.8499999999985</v>
      </c>
    </row>
    <row r="321" spans="1:9" ht="60">
      <c r="A321" s="29" t="s">
        <v>490</v>
      </c>
      <c r="B321" s="21" t="s">
        <v>645</v>
      </c>
      <c r="C321" s="8" t="s">
        <v>643</v>
      </c>
      <c r="D321" s="21" t="s">
        <v>489</v>
      </c>
      <c r="E321" s="26">
        <v>20118.400000000001</v>
      </c>
      <c r="F321" s="33">
        <v>44673</v>
      </c>
      <c r="G321" s="33">
        <v>45046</v>
      </c>
      <c r="H321" s="22">
        <v>19143.75</v>
      </c>
      <c r="I321" s="22">
        <f t="shared" si="7"/>
        <v>974.65000000000146</v>
      </c>
    </row>
    <row r="322" spans="1:9" ht="60">
      <c r="A322" s="29">
        <v>8928173170</v>
      </c>
      <c r="B322" s="21" t="s">
        <v>646</v>
      </c>
      <c r="C322" s="8" t="s">
        <v>643</v>
      </c>
      <c r="D322" s="21" t="s">
        <v>487</v>
      </c>
      <c r="E322" s="26">
        <v>9823.66</v>
      </c>
      <c r="F322" s="33">
        <v>44673</v>
      </c>
      <c r="G322" s="33">
        <v>45046</v>
      </c>
      <c r="H322" s="22">
        <v>8080.66</v>
      </c>
      <c r="I322" s="22">
        <f t="shared" si="7"/>
        <v>1743</v>
      </c>
    </row>
    <row r="323" spans="1:9" ht="60">
      <c r="A323" s="29">
        <v>8928181808</v>
      </c>
      <c r="B323" s="21" t="s">
        <v>642</v>
      </c>
      <c r="C323" s="8" t="s">
        <v>643</v>
      </c>
      <c r="D323" s="21" t="s">
        <v>489</v>
      </c>
      <c r="E323" s="26">
        <v>27332.06</v>
      </c>
      <c r="F323" s="33">
        <v>44673</v>
      </c>
      <c r="G323" s="33">
        <v>45046</v>
      </c>
      <c r="H323" s="22">
        <v>23116.99</v>
      </c>
      <c r="I323" s="22">
        <f t="shared" si="7"/>
        <v>4215.07</v>
      </c>
    </row>
    <row r="324" spans="1:9" ht="105">
      <c r="A324" s="29" t="s">
        <v>647</v>
      </c>
      <c r="B324" s="21" t="s">
        <v>648</v>
      </c>
      <c r="C324" s="8" t="s">
        <v>492</v>
      </c>
      <c r="D324" s="21" t="s">
        <v>649</v>
      </c>
      <c r="E324" s="22">
        <v>77511</v>
      </c>
      <c r="F324" s="33">
        <v>44331</v>
      </c>
      <c r="G324" s="33">
        <v>45061</v>
      </c>
      <c r="H324" s="22">
        <v>66527.13</v>
      </c>
      <c r="I324" s="22">
        <f t="shared" si="7"/>
        <v>10983.869999999995</v>
      </c>
    </row>
    <row r="325" spans="1:9" ht="30">
      <c r="A325" s="29" t="s">
        <v>650</v>
      </c>
      <c r="B325" s="21" t="s">
        <v>651</v>
      </c>
      <c r="C325" s="8" t="s">
        <v>652</v>
      </c>
      <c r="D325" s="21" t="s">
        <v>491</v>
      </c>
      <c r="E325" s="22">
        <v>87886.34</v>
      </c>
      <c r="F325" s="33">
        <v>44713</v>
      </c>
      <c r="G325" s="33">
        <v>45076</v>
      </c>
      <c r="H325" s="22">
        <v>77432.88</v>
      </c>
      <c r="I325" s="22">
        <f t="shared" si="7"/>
        <v>10453.459999999992</v>
      </c>
    </row>
    <row r="326" spans="1:9" ht="82.5">
      <c r="A326" s="29" t="s">
        <v>653</v>
      </c>
      <c r="B326" s="21" t="s">
        <v>654</v>
      </c>
      <c r="C326" s="8" t="s">
        <v>492</v>
      </c>
      <c r="D326" s="21" t="s">
        <v>570</v>
      </c>
      <c r="E326" s="22">
        <v>178279.72</v>
      </c>
      <c r="F326" s="33">
        <v>44916</v>
      </c>
      <c r="G326" s="33">
        <v>45097</v>
      </c>
      <c r="H326" s="22">
        <v>178279.71</v>
      </c>
      <c r="I326" s="22">
        <f t="shared" si="7"/>
        <v>1.0000000009313226E-2</v>
      </c>
    </row>
    <row r="327" spans="1:9" ht="45">
      <c r="A327" s="29" t="s">
        <v>633</v>
      </c>
      <c r="B327" s="21" t="s">
        <v>634</v>
      </c>
      <c r="C327" s="8" t="s">
        <v>492</v>
      </c>
      <c r="D327" s="21" t="s">
        <v>521</v>
      </c>
      <c r="E327" s="22">
        <v>2156</v>
      </c>
      <c r="F327" s="33">
        <v>44378</v>
      </c>
      <c r="G327" s="33">
        <v>45107</v>
      </c>
      <c r="H327" s="22">
        <v>2156</v>
      </c>
      <c r="I327" s="22">
        <f t="shared" si="7"/>
        <v>0</v>
      </c>
    </row>
    <row r="328" spans="1:9" ht="45">
      <c r="A328" s="29" t="s">
        <v>639</v>
      </c>
      <c r="B328" s="21" t="s">
        <v>640</v>
      </c>
      <c r="C328" s="8" t="s">
        <v>492</v>
      </c>
      <c r="D328" s="21" t="s">
        <v>641</v>
      </c>
      <c r="E328" s="22">
        <v>62745</v>
      </c>
      <c r="F328" s="33">
        <v>44378</v>
      </c>
      <c r="G328" s="33">
        <v>45107</v>
      </c>
      <c r="H328" s="22">
        <v>62745</v>
      </c>
      <c r="I328" s="22">
        <f t="shared" si="7"/>
        <v>0</v>
      </c>
    </row>
    <row r="329" spans="1:9" ht="45">
      <c r="A329" s="29" t="s">
        <v>655</v>
      </c>
      <c r="B329" s="21" t="s">
        <v>656</v>
      </c>
      <c r="C329" s="7" t="s">
        <v>492</v>
      </c>
      <c r="D329" s="21" t="s">
        <v>657</v>
      </c>
      <c r="E329" s="22">
        <v>8680</v>
      </c>
      <c r="F329" s="33">
        <v>45047</v>
      </c>
      <c r="G329" s="33">
        <v>45291</v>
      </c>
      <c r="H329" s="22">
        <v>8680</v>
      </c>
      <c r="I329" s="22">
        <f t="shared" si="7"/>
        <v>0</v>
      </c>
    </row>
    <row r="330" spans="1:9" ht="105">
      <c r="A330" s="29" t="s">
        <v>658</v>
      </c>
      <c r="B330" s="21" t="s">
        <v>659</v>
      </c>
      <c r="C330" s="7" t="s">
        <v>612</v>
      </c>
      <c r="D330" s="21" t="s">
        <v>660</v>
      </c>
      <c r="E330" s="22">
        <v>3050</v>
      </c>
      <c r="F330" s="33">
        <v>45047</v>
      </c>
      <c r="G330" s="33">
        <v>45291</v>
      </c>
      <c r="H330" s="22">
        <v>2190</v>
      </c>
      <c r="I330" s="22">
        <f>E330-H330</f>
        <v>860</v>
      </c>
    </row>
    <row r="331" spans="1:9" ht="105">
      <c r="A331" s="29" t="s">
        <v>661</v>
      </c>
      <c r="B331" s="21" t="s">
        <v>662</v>
      </c>
      <c r="C331" s="7" t="s">
        <v>612</v>
      </c>
      <c r="D331" s="21" t="s">
        <v>589</v>
      </c>
      <c r="E331" s="22">
        <v>47533.85</v>
      </c>
      <c r="F331" s="33">
        <v>44682</v>
      </c>
      <c r="G331" s="33">
        <v>45291</v>
      </c>
      <c r="H331" s="22">
        <v>41803.620000000003</v>
      </c>
      <c r="I331" s="22">
        <f t="shared" ref="I331" si="8">E331-H331</f>
        <v>5730.2299999999959</v>
      </c>
    </row>
    <row r="332" spans="1:9" ht="45">
      <c r="A332" s="29">
        <v>8717948646</v>
      </c>
      <c r="B332" s="21" t="s">
        <v>663</v>
      </c>
      <c r="C332" s="7" t="s">
        <v>492</v>
      </c>
      <c r="D332" s="21" t="s">
        <v>484</v>
      </c>
      <c r="E332" s="22">
        <v>21800</v>
      </c>
      <c r="F332" s="33">
        <v>44378</v>
      </c>
      <c r="G332" s="33">
        <v>45107</v>
      </c>
      <c r="H332" s="22">
        <v>19000</v>
      </c>
      <c r="I332" s="22">
        <f>E332-H332</f>
        <v>2800</v>
      </c>
    </row>
    <row r="333" spans="1:9">
      <c r="A333" s="29" t="s">
        <v>581</v>
      </c>
      <c r="B333" s="21" t="s">
        <v>582</v>
      </c>
      <c r="C333" s="7" t="s">
        <v>492</v>
      </c>
      <c r="D333" s="21" t="s">
        <v>583</v>
      </c>
      <c r="E333" s="22">
        <v>3750.9</v>
      </c>
      <c r="F333" s="33">
        <v>45108</v>
      </c>
      <c r="G333" s="33">
        <v>45291</v>
      </c>
      <c r="H333" s="22">
        <v>3750.29</v>
      </c>
      <c r="I333" s="22">
        <f t="shared" ref="I333:I337" si="9">E333-H333</f>
        <v>0.61000000000012733</v>
      </c>
    </row>
    <row r="334" spans="1:9" ht="75">
      <c r="A334" s="29" t="s">
        <v>664</v>
      </c>
      <c r="B334" s="21" t="s">
        <v>665</v>
      </c>
      <c r="C334" s="7" t="s">
        <v>612</v>
      </c>
      <c r="D334" s="21" t="s">
        <v>666</v>
      </c>
      <c r="E334" s="22">
        <v>120000</v>
      </c>
      <c r="F334" s="33">
        <v>44958</v>
      </c>
      <c r="G334" s="33">
        <v>45138</v>
      </c>
      <c r="H334" s="22">
        <v>100910.16</v>
      </c>
      <c r="I334" s="22">
        <f t="shared" si="9"/>
        <v>19089.839999999997</v>
      </c>
    </row>
    <row r="335" spans="1:9" ht="30">
      <c r="A335" s="29" t="s">
        <v>667</v>
      </c>
      <c r="B335" s="21" t="s">
        <v>668</v>
      </c>
      <c r="C335" s="7" t="s">
        <v>486</v>
      </c>
      <c r="D335" s="21" t="s">
        <v>669</v>
      </c>
      <c r="E335" s="22">
        <v>558561.19999999995</v>
      </c>
      <c r="F335" s="33">
        <v>44166</v>
      </c>
      <c r="G335" s="33">
        <v>45260</v>
      </c>
      <c r="H335" s="22">
        <v>554561.54</v>
      </c>
      <c r="I335" s="22">
        <f t="shared" si="9"/>
        <v>3999.6599999999162</v>
      </c>
    </row>
    <row r="336" spans="1:9" ht="90">
      <c r="A336" s="29" t="s">
        <v>670</v>
      </c>
      <c r="B336" s="21" t="s">
        <v>671</v>
      </c>
      <c r="C336" s="7" t="s">
        <v>486</v>
      </c>
      <c r="D336" s="21" t="s">
        <v>672</v>
      </c>
      <c r="E336" s="22">
        <v>701780.5</v>
      </c>
      <c r="F336" s="33">
        <v>45078</v>
      </c>
      <c r="G336" s="33">
        <v>45291</v>
      </c>
      <c r="H336" s="22">
        <v>664736.41</v>
      </c>
      <c r="I336" s="22">
        <f t="shared" si="9"/>
        <v>37044.089999999967</v>
      </c>
    </row>
    <row r="337" spans="1:9" ht="135">
      <c r="A337" s="29" t="s">
        <v>673</v>
      </c>
      <c r="B337" s="21" t="s">
        <v>674</v>
      </c>
      <c r="C337" s="7" t="s">
        <v>612</v>
      </c>
      <c r="D337" s="21" t="s">
        <v>675</v>
      </c>
      <c r="E337" s="22">
        <v>21663.3</v>
      </c>
      <c r="F337" s="33">
        <v>44652</v>
      </c>
      <c r="G337" s="33">
        <v>45016</v>
      </c>
      <c r="H337" s="22">
        <v>21663.33</v>
      </c>
      <c r="I337" s="22">
        <f t="shared" si="9"/>
        <v>-3.0000000002473826E-2</v>
      </c>
    </row>
  </sheetData>
  <mergeCells count="2">
    <mergeCell ref="A1:H1"/>
    <mergeCell ref="A2:H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Cicale</dc:creator>
  <cp:lastModifiedBy>Massimo Cicale</cp:lastModifiedBy>
  <dcterms:created xsi:type="dcterms:W3CDTF">2023-11-16T10:43:33Z</dcterms:created>
  <dcterms:modified xsi:type="dcterms:W3CDTF">2024-01-30T15:44:19Z</dcterms:modified>
</cp:coreProperties>
</file>