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ssimo.cicale\Desktop\INMI\TRASPARENZA\"/>
    </mc:Choice>
  </mc:AlternateContent>
  <bookViews>
    <workbookView xWindow="0" yWindow="0" windowWidth="28800" windowHeight="12300"/>
  </bookViews>
  <sheets>
    <sheet name="Foglio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7" i="1" l="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alcChain>
</file>

<file path=xl/sharedStrings.xml><?xml version="1.0" encoding="utf-8"?>
<sst xmlns="http://schemas.openxmlformats.org/spreadsheetml/2006/main" count="862" uniqueCount="478">
  <si>
    <t>CIG</t>
  </si>
  <si>
    <t>Oggetto</t>
  </si>
  <si>
    <t>Procedura di scelta del contraente</t>
  </si>
  <si>
    <t>Aggiudicatario</t>
  </si>
  <si>
    <t>Importo di aggiudicazione</t>
  </si>
  <si>
    <t>Data Inizio</t>
  </si>
  <si>
    <t>Data Ultimazione</t>
  </si>
  <si>
    <t>Somme liquidate (al netto dell'IVA)</t>
  </si>
  <si>
    <t>Istituto Nazionale Malattie Infettive
“Lazzaro Spallanzani” I.R.C.C.S.
 - C.F. 05080991002</t>
  </si>
  <si>
    <t>Scostamento (se negativo mettere segno -)</t>
  </si>
  <si>
    <t>Affidamento della fornitura triennale in service di due apparecchiature per trattamento continuo di depurazione extracorporea occorrenti alla U.O.C di Rianimazione e Terapia Intensiva dell’INMI Lazzaro Spallanzani</t>
  </si>
  <si>
    <t>MEPA</t>
  </si>
  <si>
    <t>FRESENIUS MEDICAL CARE ITALIA S.P.A.</t>
  </si>
  <si>
    <t>Affidamento della fornitura triennale in service di pompe infusionali volumetriche, per nutrizione enterale e di pompe siringa comprensiva del relativo materiale di consumo, per le esigenze dell’IRCCS L. Spallanzani</t>
  </si>
  <si>
    <t>BECTON DICKINSON ITALIA S.P.A.</t>
  </si>
  <si>
    <t>Aggiudicazione della procedura aperta, espletata su piattaforma SATER, per la fornitura di farmaci non aggiudicati in gara regionale occorrenti alle esigenze dell’INMI Lazzaro Spallanzani. Importo totale € 105.278,48 iva inclusa</t>
  </si>
  <si>
    <t>FRESENIUS KABI ITALIA SRL</t>
  </si>
  <si>
    <t>SANOFI SRL</t>
  </si>
  <si>
    <t>CODIFI</t>
  </si>
  <si>
    <t>Aggiudicazione della procedura negoziata da effettuarsi sul Mercato elettronico della Pubblica Amministrazione, ai sensi dell’art. 36 comma 2 lett b) del D.lgs 50/16 per l’affidamento della fornitura di dispositivi medici vari occorrenti alle esigenze dell’INMI Lazzaro Spallanzani. per un importo triennale pari ad € 34.667.52 iva inclusa</t>
  </si>
  <si>
    <t>Negoziata previa pubblicazione</t>
  </si>
  <si>
    <t>FARMAC ZABBAN S.P.A.</t>
  </si>
  <si>
    <t>AFFIDAMENTO, AI SENSI DELL’ART. 36 COMMA 2 LETT. B) DEL D. LGS 50/2016 E S.M.I., ALLA DITTA ALPHA MEDICAL S.R.L.S., DELLA FORNITURA DI CAMICI MONOUSO, STERILI ED IMPERMEABILI, OCCORRENTE ALLE ESIGENZE DELL’I.N.M.I. L. SPALLANZANI</t>
  </si>
  <si>
    <t>ALPHA MEDICAL SRLS</t>
  </si>
  <si>
    <t>74725417E7</t>
  </si>
  <si>
    <t>Aggiudicazione di procedura negoziata per la fornitura biennale, eventualmente rinnovabile per un altro anno, di materiale per medicazione avanzata e prodotti per la cura e l’igiene della persona per le esigenze dell’IRCCS Lazzaro Spallanzani. MODIFICATA CON ITER DETERMINA 244/2021</t>
  </si>
  <si>
    <t>74725531D0</t>
  </si>
  <si>
    <t>747259654B</t>
  </si>
  <si>
    <t>HD HOSPITAL DEVICE SRL</t>
  </si>
  <si>
    <t>7472607E5C</t>
  </si>
  <si>
    <t>7472612280</t>
  </si>
  <si>
    <t>7472618772</t>
  </si>
  <si>
    <t>CONVATEC ITALIA  S.R.L.</t>
  </si>
  <si>
    <t>75440456DF</t>
  </si>
  <si>
    <t>754405819B</t>
  </si>
  <si>
    <t>Affidamento della fornitura triennale in service di pompe infusionali volumetriche, per nutrizione enterale e di pompe siringa comprensiva del relativo materiale di consumo, per le esigenze dell’IRCCS L. Spallanzan</t>
  </si>
  <si>
    <t>ABBOTT S.R.L.</t>
  </si>
  <si>
    <t>7698965AE5 più altri</t>
  </si>
  <si>
    <t>GLAXOSMITHKLINE S.P.A.</t>
  </si>
  <si>
    <t>7706963310</t>
  </si>
  <si>
    <t>FIDIA SPA</t>
  </si>
  <si>
    <t>7709111FA2</t>
  </si>
  <si>
    <t>ASPEN PHARMA IRELAND LIMITED APIL</t>
  </si>
  <si>
    <t>7709313657 più altri</t>
  </si>
  <si>
    <t>TEOFARMA</t>
  </si>
  <si>
    <t>Aggiudicazione per la  fornitura di sonde e cateteri occorrenti alle esigenze dell’INMI alla Ditta BSI s.pa. per un importo triennale pari ad € 27.625.68</t>
  </si>
  <si>
    <t>7762873D71</t>
  </si>
  <si>
    <t>BENEFIS S.R.L.</t>
  </si>
  <si>
    <t>776296595E</t>
  </si>
  <si>
    <t>COLOPLAST S.P.A.</t>
  </si>
  <si>
    <t>776298490C</t>
  </si>
  <si>
    <t>HMC PREMEDICAL S.P.A.</t>
  </si>
  <si>
    <t>7794554D6E</t>
  </si>
  <si>
    <t xml:space="preserve"> Affidamento della fornitura triennale di dispositivi da somministrazione prelievo e raccolta effettuata mediante procedura negoziata sul Mercato elettronico della Pubblica Amministrazione  per le esigenze dell’IRCCS L. Spallanzani.</t>
  </si>
  <si>
    <t>77945580BF</t>
  </si>
  <si>
    <t>77945867D8</t>
  </si>
  <si>
    <t>7794599294</t>
  </si>
  <si>
    <t>7794615FC4</t>
  </si>
  <si>
    <t>779464695B</t>
  </si>
  <si>
    <t>Affidamento della fornitura triennale di dispositivi da somministrazione prelievo e raccolta effettuata mediante procedura negoziata sul Mercato elettronico della Pubblica Amministrazione  per le esigenze dell’IRCCS L. Spallanzani.</t>
  </si>
  <si>
    <t>7794672ECE</t>
  </si>
  <si>
    <t>HS HOSPITAL SERVICE</t>
  </si>
  <si>
    <t>7794704938</t>
  </si>
  <si>
    <t>779471959A</t>
  </si>
  <si>
    <t>7799285D93</t>
  </si>
  <si>
    <t>Recepimento dell’appalto specifico indetto dalla Regione Lazio per l’affidamento di prodotti farmaceutici genericati e biosimilari “Gara farmaci 2018”, occorrenti alle Aziende Sanitarie della Regione Lazio per la durata di 36 mesi.</t>
  </si>
  <si>
    <t>MUNDIPHARMA PHARMACEUTCALS S.R.L.</t>
  </si>
  <si>
    <t>781253864E</t>
  </si>
  <si>
    <t>ESTENSIONE, AI SENSI DELL’ART. 106 COMMA 7 DEL D. LGS N° 50/2016 E S.M.I., DEL VALORE DEL CONTRATTO, DI CUI ALLA DELIBERAZIONE N° 399 DEL 03.06.2019, RELATIVO ALL’AFFIDAMENTO DELLA FORNITURA TRIENNALE IN SERVICE DI N° 50 POMPE SIRINGA, COMPRENSIVA DEL RELATIVO MATERIALE DI CONSUMO, OCCORRENTE ALLE ESIGENZE DELL’INMI L. SPALLANZANI E PER UN IMPORTO COMPLESSIVO PARI AD € 39.600,00 IVA ESCLUSA, PARI AD € 48.312,00 IVA INCLUSA.</t>
  </si>
  <si>
    <t>NICOGEN</t>
  </si>
  <si>
    <t>78573255B5</t>
  </si>
  <si>
    <t>AGGIUDICAZIONE DELLA PROCEDURA NEGOZIATA ESPLETATA SU PIATTAFORMA SATER PER LA FORNITURA DI FARMACI DI CUI ALLA DELIBERA 123 DEL 2016</t>
  </si>
  <si>
    <t>LUCANE PHARMA</t>
  </si>
  <si>
    <t>7857332B7A</t>
  </si>
  <si>
    <t>DOMPE' FARMACEUTICI SPA</t>
  </si>
  <si>
    <t>7857910876</t>
  </si>
  <si>
    <t>SOFAR S.P.A.</t>
  </si>
  <si>
    <t>7980878CDC</t>
  </si>
  <si>
    <t>SERVIMED INDUSTRIAL SPA</t>
  </si>
  <si>
    <t>798088851F</t>
  </si>
  <si>
    <t>FIAB SPA</t>
  </si>
  <si>
    <t>7980917D0B</t>
  </si>
  <si>
    <t>7981149C7F</t>
  </si>
  <si>
    <t>COREMEC S.R.L.</t>
  </si>
  <si>
    <t>79948338E5</t>
  </si>
  <si>
    <t>Aggiudicazione della Procedura negoziata effettuata sul Mercato elettronico della Pubblica Amministrazione, ai sensi dell’art.36 comma 2 lett b) del D.lgs 50/16 per la fornitura triennale di dispositivi medici per Endoscopia respiratoria occorrenti alle esigenze dell’INMI Lazzaro Spallanzani. per un importo triennale pari ad  39.601.93 iva inclusa.MODIFICATA ITER 253/2021</t>
  </si>
  <si>
    <t>CARDINAL HEALTH ITALY S.p.A.</t>
  </si>
  <si>
    <t>79949200B3</t>
  </si>
  <si>
    <t>OLYMPUS ITALIA SRL</t>
  </si>
  <si>
    <t>799509404A</t>
  </si>
  <si>
    <t>EUROMEDICAL S.R.L.</t>
  </si>
  <si>
    <t>7995329237</t>
  </si>
  <si>
    <t>INNOVA MEDICA</t>
  </si>
  <si>
    <t>7995341C1B</t>
  </si>
  <si>
    <t>M.G. LORENZATTO</t>
  </si>
  <si>
    <t>799535038B</t>
  </si>
  <si>
    <t>TELEFLEX MEDICAL SRL</t>
  </si>
  <si>
    <t>7995369339</t>
  </si>
  <si>
    <t>8006027E78</t>
  </si>
  <si>
    <t>Recepimento della procedura negoziata denominata “Negoziata 15” per la fornitura di farmaci occorrenti alle Aziende Sanitarie della Regione Lazio effettuata dalla Centrale Acquisti della Regione Lazio.</t>
  </si>
  <si>
    <t>ANGELINI FRANCESCO ACRAF S.P.A.</t>
  </si>
  <si>
    <t>8006035515</t>
  </si>
  <si>
    <t>GILEAD SCIENCES S.R.L.</t>
  </si>
  <si>
    <t>80082676FC</t>
  </si>
  <si>
    <t>Recepimento della procedura negoziata denominata “Gara farmaci 2019” per la fornitura di farmaci occorrenti alle Aziende Sanitarie della Regione Lazio effettuata dalla Centrale Acquisti della Regione Lazio.</t>
  </si>
  <si>
    <t>PFIZER SRL</t>
  </si>
  <si>
    <t>8008271A48</t>
  </si>
  <si>
    <t>SERVIER ITALIA S.P.A.</t>
  </si>
  <si>
    <t>800838043D</t>
  </si>
  <si>
    <t>80083836B6</t>
  </si>
  <si>
    <t>ACCORD HEALTHCARE ITALIA</t>
  </si>
  <si>
    <t>800838585C</t>
  </si>
  <si>
    <t>TEVA PHARMA ITALIA S.R.L.</t>
  </si>
  <si>
    <t>8008391D4E</t>
  </si>
  <si>
    <t>8008394FC7</t>
  </si>
  <si>
    <t>8008396172</t>
  </si>
  <si>
    <t>800840480A</t>
  </si>
  <si>
    <t>EVER PHARMA ITALIA S.R.L.</t>
  </si>
  <si>
    <t>80084069B0</t>
  </si>
  <si>
    <t>81470939D2</t>
  </si>
  <si>
    <t xml:space="preserve">SCORRIMENTO DELLA GRADUATORIA IN FAVORE DEL SECONDO CLASSIFICATO, OPERATORE ECONOMICO TEVA ITALIA S.R.L., PER L?AFFIDAMENTO, FINO AL 31.12.2022, DEL LOTTO N. 94 DI CUI ALLA DELIBERAZIONE DI RECEPIMENTO N. 633/2020 ? DI N. 42.000 CPR DEL FARMACO NEVIRAPINA 400 MG ? IN MERITO ALLA FORNITURA DI FARMACI OCCORRENTI ALLE AZIENDE SANITARIE DELLA REGIONE LAZIO E CALABRIA ?FARMACI 2020 PRIMA TRANCHE? NELL?AMBITO DEL BANDO ISTITUTIVO AVENTE AD OGGETTO IL SISTEMA DINAMICO DI ACQUISIZIONE DELLA REGIONE LAZIO PER LA FORNITURA DI FARMACI, EMODERIVATI, VACCINI E MEZZI DI CONTRASTO DESTINATI ALLE A.A.S.S. DELLA REGIONE LAZIO ED ALTRI SOGGETTI AGGREGATORI, PER UN IMPORTO COMPLESSIVO PARI AD € 8.820,00 IVA AL 10% ESCLUSA (€ 9.702,00 IVA AL 10% INCLUSA) ? CIG: 81470939D2. ESECUZIONE IN DANNO.  </t>
  </si>
  <si>
    <t>83117354B4</t>
  </si>
  <si>
    <t>Affidamentoa Becton Dickinson fornitura biennale di siringhe preriempite, per le esigenze dell’INMI Lazzaro Spallanzani, per un importo pari ad € 158.112,00 IVA inclusa e per il periodo compreso tra il 01.07.2020 e il 30.06.2022. CIG: 83117354B4</t>
  </si>
  <si>
    <t>83648783B2</t>
  </si>
  <si>
    <t>Recepimento dell’appalto specifico indetto dalla Regione Lazio per l’affidamento di prodotti farmaceutici “Farmaci 2019 bis”, occorrenti alle Aziende Sanitarie della Regione Lazio per la durata di 36 mesi, limitatamente al lotto 6.</t>
  </si>
  <si>
    <t>EUROMED PHARMA  S.R.L.</t>
  </si>
  <si>
    <t>83964222A1</t>
  </si>
  <si>
    <t>https://webapp.inmi.it/areas/acquisti.Contratti.do?ACTION=EDIT&amp;identificativo@Key=119802&amp;magic=151847&amp;INDEX=1#:~:text=SCORRIMENTO%20DELLA%20GRADUATORIA,ESECUZIONE%20IN%20DANNO.</t>
  </si>
  <si>
    <t>SANDOZ SPA</t>
  </si>
  <si>
    <t>8486459F7F</t>
  </si>
  <si>
    <t>ESTENSIONE AI SENSI DELL?ART 106 COMMA 7 DEL D. LGS N. 50/16 DELLA DELIBERAZIONE N. 924 DEL 02/11/2020 RELATIVA L?AFFIDAMENTO DELLA FORNITURA TRIENNALE DI MISCELE NUTRIZIONALI PER VIA ENTERALE E SUPPLEMENTI NUTRIZIONALI ORALI E SACCHE PER LA NUTRIZIONE PARENTERALE COMPLESSI VITAMINICI E OLIGOELEMENTI. PER UN IMPORTO COMPLESSIVO PARI AD  € 32.537,40 IVA INCLUSA.</t>
  </si>
  <si>
    <t>BAXTER S.P.A.</t>
  </si>
  <si>
    <t>8486465476</t>
  </si>
  <si>
    <t>84864686EF</t>
  </si>
  <si>
    <t>8486472A3B</t>
  </si>
  <si>
    <t>8632899D9C piu altri</t>
  </si>
  <si>
    <t>Affidamento alla ditta Burke&amp;Burke S.p.A., ai sensi dell’art. 63 comma 2 lett. b) del D. Lgs 50/2016 e s.m.i., della fornitura del materiale di consumo per ventilatori polmonari Hamilton per un importo complessivo pari ad € 139.372,80 iva inclusa</t>
  </si>
  <si>
    <t>BURKE &amp; BURKE S.P.A.</t>
  </si>
  <si>
    <t>86450221D7</t>
  </si>
  <si>
    <t>Rinnovo della fornitura dei test rapidi per la ricerca qualitativa dell’antigene specifico del virus SARS-COV-2, comedisposto con Determinazione n. G06443 del 28/05/2021 della Centrale Acquisti della Regione Lazio, relativamente ai lotti4 e 7, per un periodo di ulteriori sei (6) mesi – COVID-19</t>
  </si>
  <si>
    <t>BIOMEDICAL SERVICE S.R.L.</t>
  </si>
  <si>
    <t xml:space="preserve">Recepimento dei lotti 4 e 7 relativi alla Determinazione n. G15563 del 16/12/2020 con la quale Centrale Acquisti della Regione Lazio ha disposto il Recepimento della Disposizione del Consigliere Delegato n. 436 del 04 dicembre 2020 della Regione Piemonte </t>
  </si>
  <si>
    <t>RELAB S.R.L.</t>
  </si>
  <si>
    <t>EUROSPITAL S.P.A.</t>
  </si>
  <si>
    <t>86764565FE</t>
  </si>
  <si>
    <t>AFFIDAMENTO, AI SENSI DELL’ART. 36 COMMA 2 LETT. B) DEL D. LGS 50/2016 E S.M.I., DELLA FORNITURA ANNUALE DI DISPOSITIVI MEDICI MONOUSO IN TNT, SUDDIVISA IN N° 3 LOTTI ED ESPLETATA MEDIANTE PROCEDURA NEGOZIATA SUL MERCATO DELLA PUBBLICA AMMINISTRAZIONE (MEPA)</t>
  </si>
  <si>
    <t>VINCAL S.R.L</t>
  </si>
  <si>
    <t>86764587A4</t>
  </si>
  <si>
    <t>BETATEX S.P.A.</t>
  </si>
  <si>
    <t>8676462AF0</t>
  </si>
  <si>
    <t>DELTA MED S.P.A.</t>
  </si>
  <si>
    <t>885256688F</t>
  </si>
  <si>
    <t>AFFIDAMENTO ALLA DITTA A.D.A. S.R.L., AI SENSI DELL’ART. 36 COMMA 2 LETT. B) DEL D. LGS 50/2016 E S.M.I., DELLA FORNITURA ANNUALE DI TAMPONI FLOCCATI E DISPOSITIVI PER LABORATORIO, SUDDIVISA IN N° 7 (SETTE) LOTTI, OCCORRENTE ALLE ESIGENZE DELL’I.N.M.I. L. SPALLANZANI</t>
  </si>
  <si>
    <t>A.D.A. SRL</t>
  </si>
  <si>
    <t>885959838E</t>
  </si>
  <si>
    <t>Affidamento, nelle more di gare espletate da parte della Regione Lazio, alla ditta MSD Italia s.r.l., ai sensi dell’art. 63comma 2 lett. b) del D.Lgs. 50/2016 e s.m.i., della fornitura della specialità medicinale “Zepatier”, fondamentale per iltrattamento, la terapia e la cura di pazienti affetti da HCV e che l’Istituto acquista per tutti i centri prescrittori dellaRegione Lazio, occorrente alle esigenze dell’I.N.M.I. L. Spallanzani, per il periodo di n° 5 mesi e per un importocomplessivo pari ad € 55.000,00 iva inclusa.CIG: 885959838E</t>
  </si>
  <si>
    <t>MSD ITALIA S.R.L.</t>
  </si>
  <si>
    <t>886049147B</t>
  </si>
  <si>
    <t>AFFIDAMENTO, AI SENSI DELL’ART. 36 COMMA 2 LETT. B) DEL D. LGS 50/16 E S.M.I., DELLA FORNITURA ANNUALE DI DISPOSITIVI MEDICI MONOUSO IN TNT, EVENTUALMENTE RINNOVABILE PER ULTERIORI 12 MESI, IN N° 5 LOTTI ED ESPLETATA MEDIANTE PROCEDURA NEGOZIATA SUL MEPA, ALLE DITTE LA SANITARIA LEUCCI S.R.L. – LOTTO N° 1 PER UN IMPORTO DI € 3.074,40 C/IVA -, SERVIMED S.R.L. – LOTTO N° 2 PER UN IMPORTO DI € 37.234,40 C/IVA -, ALPHA MEDICAL S.R.L.S. – LOTTO N° 3 PER UN IMPORTO DI € 1.521,95 C/IVA -, 3 M.C. S.P.A. – LOTTO N° 4 PER UN IMPORTO DI € 549,00 C/IVA – E F.A.S.E. S.R.L. – LOTTO N° 5 PER UN IMPORTO DI € 12.200,00 C/IVA -, OCCORRENTE ALLE ESIGENZE DELL’ISTITUTO E PER IL PERIODO TRA IL 01.01.2022 ED IL 31.12.2022.</t>
  </si>
  <si>
    <t>SANITARIA LEUCCI SRL</t>
  </si>
  <si>
    <t>886049689A</t>
  </si>
  <si>
    <t>AFFIDAMENTO DELLA FORNITURA ANNUALE DI DISPOSITIVI MEDICI MONOUSO IN TNT, EVENTUALMENTE RINNOVABILE PER ULTERIORI 12 MESI, IN N° 5 LOTTI ED ESPLETATA MEDIANTE PROCEDURA NEGOZIATA SUL MEPA, ALLE DITTE LA SANITARIA LEUCCI S.R.L. – LOTT</t>
  </si>
  <si>
    <t xml:space="preserve"> MEPA</t>
  </si>
  <si>
    <t>SERVIMED SRL</t>
  </si>
  <si>
    <t>8860501CB9</t>
  </si>
  <si>
    <t>ALPHA MEDICAL SRL</t>
  </si>
  <si>
    <t>886050500A</t>
  </si>
  <si>
    <t>3MC  SPA</t>
  </si>
  <si>
    <t>8899299DD8</t>
  </si>
  <si>
    <t>Affidamento, ai sensi dell’art. 63 comma 2 lett. b) del D. Lgs 50/2016 e s.m.i., della fornitura delle specialità medicinali“Isentress” alla ditta MSD Italia s.r.l., per importo pari ad €37.290,00 iva inclusa e la specialità medicinale “Zavicefta”alla ditta Pfizer S.r.l., per importo pari ad €126.984,00 iva inclusa, occorrente alle esigenze dell’INMI L. Spallanzani, peril periodo di 6 mesi e per un importo complessivo pari ad €164.274,00 iva inclusa.</t>
  </si>
  <si>
    <t>89928617A8 più altri</t>
  </si>
  <si>
    <t xml:space="preserve">AFFIDAMENTO ALLA DITTA CLINILAB S.R.L., AI SENSI DELL’ART. 36 COMMA 2 LETT. B) DEL D. LGS 50/2016 E S.M.I., DELLA FORNITURA TRIMESTRALE DI GUANTI MONOUSO E GUANTI CHIRURGICI, SUDDIVISA IN N° 3 LOTTI, OCCORRENTE ALLE ESIGENZE </t>
  </si>
  <si>
    <t>CLINILAB</t>
  </si>
  <si>
    <t>90325697BC</t>
  </si>
  <si>
    <t>AFFIDAMENTO, NELLE MORE DELL’AGGIUDICAZIONE DI EVENTUALI GARE DA PARTE DELLA REGIONE LAZIO, ALLA DITTA MSD ITALIA S.R.L., AI SENSI DELL’ART. 63 COMMA 2 LETT. B) DEL D.LGS. 50/2016 E S.M.I., DELLA FORNITURA DELLA SPECIALITÀ MEDICINALE “ZEPATIER”, FONDAMENTALE PER IL TRATTAMENTO, LA TERAPIA E LA CURA DI PAZIENTI AFFETTI DA HCV E CHE L’ISTITUTO ACQUISTA PER TUTTI I CENTRI PRESCRITTORI DELLA REGIONE LAZIO, OCCORRENTE ALLE ESIGENZE DELL’I.N.M.I. L. SPALLANZANI, PER IL PERIODO COMPRESO TRA IL 01.01.2022 ED IL 30.06.2022 E PER UN IMPORTO COMPLESSIVO PARI AD € 61.600,00 IVA INCLUSA. CIG: 90325697BC</t>
  </si>
  <si>
    <t>92627642AA</t>
  </si>
  <si>
    <t>RECEPIMENTO DEL LOTTO 184 ? LAME PER VIDEOLARINGOSCOPIO ? AGGIUDICATO ALLA DITTA MEDTRONIC, DELLA PROCEDURA APERTA, ESPERITA IN FORMA AGGREGATA, AGGIUDICATA DALLA ASL ROMA 1 CON DELIBERAZIONE N. 798 DEL 22/08/2019, PER LA FORNITURA TRIENNALE DI DISPOSITIVI PER ANESTESIA</t>
  </si>
  <si>
    <t>aggregata alla ASL Roma 1</t>
  </si>
  <si>
    <t>MEDTRONIC ITALIA S.P.A.</t>
  </si>
  <si>
    <t>9440957C2B</t>
  </si>
  <si>
    <t>AFFIDAMENTO, AI SENSI DELL?ART. 63, COMMA 2, LETT. B), DEL D. LGS. 50/2016 E S.M.I., DELLA FORNITURA DI DUE NUOVI FARMACI ANTIRETROVIRALI ?CABOTEGRAVIR CPS E FL (VOCABRIA)? E ?RILPIVIRINA FL (REKAMBYS)? PER INIEZIONE INTRAMUSCOLARE ALL?OPERATORE ECONOMICO VIIV HEALTHCARE S.R.L., PER UN IMPORTO COMPLESSIVO PARI AD € 290.399,86 IVA 10% ESCLUSA (€ 319.439,84 IVA 10% INCLUSA), PER L?ANNO 2022, NELLE MORE DELL?EFFICACIA DEI CONTRATTI DI CUI ALLA ?GARA FARMACI 2022 QUINTA TRANCHE?. CIG 9440957C2B.</t>
  </si>
  <si>
    <t>VIIV HEALTHCARE SRL</t>
  </si>
  <si>
    <t>Z022953B87</t>
  </si>
  <si>
    <t>Aggiudicazione della Procedura negoziata effettuata sul Mercato elettronico della Pubblica Amministrazione, ai sensi dell’art.36 comma 2 lett b) del D.lgs 50/16 per la fornitura triennale di dispositivi per protezione indivisuale occorrenti alle esigenze dell’INMI Lazzaro Spallanzani. per un importo triennale pari ad € 21293.88 iva inclusa.</t>
  </si>
  <si>
    <t>3M ITALIA SRL</t>
  </si>
  <si>
    <t>Z0332FD370</t>
  </si>
  <si>
    <t>Affidamento, ai sensi dell’art. 63 comma 2 lett. b) del D. Lgs 50/2016 e s.m.i., della fornitura delle specialità medicinali“Isentress” alla ditta MSD Italia s.r.l., per importo pari ad €37.290,00 iva inclusa e la specialità medicinale “Zavicefta”alla ditta Pfizer S.r.l., per importo pari ad €126.984,00 iva inclusa, occorrente alle esigenze dell’INMI L. Spallanzani, peril periodo di 6 mesi e per un importo complessivo pari ad €164.274,00 iva inclusa. CONTRATTO GENERATO CON DELIBERA N. 614/2021 E RETTIFICATO CON DELIBERA N. 711/2021</t>
  </si>
  <si>
    <t>Z04384AD03</t>
  </si>
  <si>
    <t xml:space="preserve">AFFIDAMENTO, AI SENSI DELL?ART. 36 COMMA 2, LETT. B) DEL D.LGS. 50/2016 E S.M.I., DELLA FORNITURA DI TEST RAPIDI COMBINATI DI PRIMA E SECONDA GENERAZIONE CON LETTORE IN SENO ALLA MISSIONE SIGHETU-MITU. IMPORTO: € 16.525,00 IVA ESENTE. DITTE: A&amp;B PROFESSIONAL S.R.L., RELAB S.R.L. </t>
  </si>
  <si>
    <t>procedura negoziata senza previa pubblicazione</t>
  </si>
  <si>
    <t>A&amp;B PROFESSIONAL INTERNATIONAL SRL</t>
  </si>
  <si>
    <t>Z062A62079</t>
  </si>
  <si>
    <t>Procedura negoziata senza previa pubblicazione del bando di gara per l'acquisizione della fornitura di farmaci occorrenti alle Aziende Sanitarie della Regione Lazio e Regione Calabria – Negoziata 16. Recepimento dei lotti n. 2, 8, 20, 21, 22, 23, 24, 25 e 29.</t>
  </si>
  <si>
    <t>Z0631CAAF6</t>
  </si>
  <si>
    <t>FFIDAMENTO ALLA DITTA OLYMPUS ITALIA S.R.L., AI SENSI DELL’ART. 36 COMMA 2 LETT. B) DEL D. LGS 50/2016 E S.M.I., DELLA FORNITURA DI VALVOLE A CANALE DI ASPIRAZIONE PER BRONCOSCOPIO ESPLETATA MEDIANTE PROCEDURA NEGOZIATA SUL MEPA, OCCORRENTE ALLE ESIGENZE DELL’I.N.M.I. L. SPALLANZANI</t>
  </si>
  <si>
    <t>Z083328222</t>
  </si>
  <si>
    <t>CONVENZIONE RIGUARDANTE LA PROCEDURA NEGOZIATA SENZA PREVIA PUBBLICAZIONE DEL BANDO DI GARA, AI SENSI DELL'ART. 63, COMMA 2, LETTERA B) DEL D.LGS. 50/2016, PER L'ACQUISIZIONE DELLA FORNITURA DI FARMACI OCCORRENTI ALLE AZIENDE SANITARIE DELLA REGIONE LAZIO DENOMINATA “NEGOZIATA 11”, LIMITATAMENTE AI LOTTI N. 2, 3, 11 E 29, PER IL PERIODO DI SEI MESI E PER UN IMPORTO PARI AD € 2.406.588,25 IVA INCLUSA. PROROGA TECNICA E PROVVEDIMENTI CONSEGUENTI.</t>
  </si>
  <si>
    <t>Z0928AAA57</t>
  </si>
  <si>
    <t>Affidamento, ai sensi dlgs 50/2016 art 36 comma 2 lettera A , alla ditta IBSA farmaceutici s.r.l., la fornitura di levotiroxina sodica occorrenti alle esigenze dell’INMI Lazzaro Spallanzani. Importo totale  148.83 iva inclusa</t>
  </si>
  <si>
    <t>IBSA FARMACEUTICI ITALIA SRL</t>
  </si>
  <si>
    <t>Z092953B74</t>
  </si>
  <si>
    <t>Z112A61F84</t>
  </si>
  <si>
    <t>BAYER S.P.A.</t>
  </si>
  <si>
    <t>Z152E4ACA1</t>
  </si>
  <si>
    <t xml:space="preserve">Affidamento,  effettuato mediante procedura negoziata sul Mercato della Pubblica Amministrazione (MEPA), alle ditte Vacutest Kima s.r.l., Diapath S.p.A. e Kaltek s.r.l. della fornitura biennale di dispositivi medici diagnostici </t>
  </si>
  <si>
    <t>DIAPATH SPA</t>
  </si>
  <si>
    <t>Z172939F82</t>
  </si>
  <si>
    <t>Aggiudicazione della Procedura negoziata effettuata sul Mercato elettronico della Pubblica Amministrazione fornitura triennale di dispositivi medici per Fisiopatologia respiratoria occorrenti alle esigenze dell’INMI alla Ditta Al se Medica.</t>
  </si>
  <si>
    <t>ALSE MEDICA S.R.L.</t>
  </si>
  <si>
    <t>Z1E2953B3B</t>
  </si>
  <si>
    <t>NACATUR INTERNATIONAL IMPORT-EXPORT SRL</t>
  </si>
  <si>
    <t>Z1F34C2F83</t>
  </si>
  <si>
    <t>AFFIDAMENTO IN URGENZA ALLA DITTA INDUSTRIA FARMACEUTICA GALENICA SENESE, AI SENSI DELL’ART. 36 COMMA 2 LETT. A) DEL D. LGS 50/2016 E S.M.I., DELLA FORNITURA DI N° 5.000 FIALE DA 2 MG DELLA SPECIALITÀ MEDICINALE “NORADRENALINA TARTRATO”, FONDAMENTALE PER LA CURA ED IL TRATTAMENTO DI PAZIENTI AFFETTI DA IPOTENSIONE ACUTA, OCCORRENTE ALLE ESIGENZE DELL’INMI L. SPALLANZANI E PER UN IMPORTO COMPLESSIVO PARI AD € 2.475,00 IVA INCLUSA.CIG: Z1F34C2F83</t>
  </si>
  <si>
    <t>GALENICA SENESE</t>
  </si>
  <si>
    <t>Z2536946CF</t>
  </si>
  <si>
    <t xml:space="preserve">AFFIDAMENTO IN URGENZA ALL?OPERATORE ECONOMICO DEALFA S.R.L., AI SENSI DELL?ART. 36 COMMA 2 LETT. B) DEL D. LGS 50/2016 E SS.MM.II, DELLA FORNITURA IN URGENZA DI N° 15.000 CONFEZIONI DA 25 VELI DI GARZE STERILI, MISURA 10X10 CM, OCCORRENTE ALLE ESIGENZE </t>
  </si>
  <si>
    <t>DEALFA S.R.L</t>
  </si>
  <si>
    <t>Z372E88461</t>
  </si>
  <si>
    <t>Affidamento, ai sensi del D. Lgs 50/2016 e s.m.i. art. 36 comma 2 lettera a), alla ditta Vacutest Kima s.r.l. della fornitura biennale di adattatori Leuer monouso e camicie monouso relative al lotto n° 1 di cui alla deliberazione n° 700/2020 occorrente alle esigenze dell’INMI Lazzaro Spallanzani. Importo totale € 23.180,00 iva inclusa, dal 01.10.2020 al 30.09.2022.</t>
  </si>
  <si>
    <t>VACUTEST KIMA S.R.L.</t>
  </si>
  <si>
    <t>Z4230C21C8 e altro</t>
  </si>
  <si>
    <t>Affidamento alla ditta Fujifilm Italia S.p.A., ai sensi dell’art. 36 comma 2 lett. b) del D. Lgs 50/2016 e s.m.i., della fornitura di dispositivi medici monouso necessari per il funzionamento del videobroncoscopio FUJIFILM, modello FUJIEB-530T</t>
  </si>
  <si>
    <t>FUJIFILM Italia SPA</t>
  </si>
  <si>
    <t>Z43386D263</t>
  </si>
  <si>
    <t>Z44275E288</t>
  </si>
  <si>
    <t>Recepimento dell’appalto specifico triennale indetto dalla Regione Lazio per la fornitura di medicazioni generali e specialistiche occorrenti alle Aziende Sanitarie della Regione Lazio.</t>
  </si>
  <si>
    <t>ESSITY  ITALY S.P.A.</t>
  </si>
  <si>
    <t>Z44312C092</t>
  </si>
  <si>
    <t xml:space="preserve">AFFIDAMENTO ALLA DITTA EUKON S.R.L. DELLA FORNITURA DI N° 6.000 DEFLUSSORI NECESSARI PER IL FUNZIONAMENTO DI N° 25 POMPE VOLUMETRICHE HP-60 ED ALLA DITTA BECTON DICKINSON ITALIA S.P.A. DELLA FORNITURA DI N° 3.000 PROLUNGHE NECESSARIE PER IL FUNZIONAMENTO DI N° 25 POMPE A SIRINGA </t>
  </si>
  <si>
    <t>BECTON DICKINSON ITALIA S.P.A</t>
  </si>
  <si>
    <t>Z492CED83F</t>
  </si>
  <si>
    <t>Affidamento alle ditte B. Braun Milano S.p.A., Fresenius Kabi Italia s.r.l., Monico S.p.A. e Salf S.p.A., della fornitura biennale di soluzioni infusionali relative ai lotti n° 2, 5, 10 e 14 della delibrazione n°827/2019 occorrenti alle esigenze dell’INMI Lazzaro Spallanzani. Importo totale € 7.020,20 iva inclusa, dal 01.05.2020 al 30.04.2022.</t>
  </si>
  <si>
    <t>BRAUN B. MILANO S.P.A.</t>
  </si>
  <si>
    <t>Z4C2B00739</t>
  </si>
  <si>
    <t>Affidamento della fornitura triennale di Sotalolo cloridrato, Bisoprololo (1,25 MG), Bisoprololo (2,50 MG), Bisoprololo (5,0 MG), Lercanidipina cloridrato (10 MG), Lercanidipina cloridrato (20 MG) e Verapamil cloridrato, occorrenti alle esigenze dell’INMI Lazzaro Spallanzani. Importo totale € 1.070,55 iva inclusa. MODIFICA PLURIENNALE CON DD 379/2020</t>
  </si>
  <si>
    <t xml:space="preserve">VIATRIS ITALIA SRL </t>
  </si>
  <si>
    <t>Z4C315A8F1</t>
  </si>
  <si>
    <t>Affidamento alla ditta Teva Italia s.r.l., ai sensi dell’art. 36 comma 2 lett. b) del D.Lgs. 50/2016 e s.m.i., della fornitura din° 2.500 compresse da 50 mg della specialità medicinale “Losartan”, utilizzata per il trattamento e la cura di pazienti affettida ipertensione, per un importo complessivo pari ad € 79,75 Iva inclusa, per un periodo di 12 mesi e per le esigenzedell’Istituto I.N.M.I. Lazzaro Spallanzani.CIG: Z4C315A8F1</t>
  </si>
  <si>
    <t>Z4D2B00392</t>
  </si>
  <si>
    <t>Affidamento, ai sensi del D. Lgs 50/2016 art. 36 comma 2 lettera A), alla ditta SALF S.P.A., della fornitura triennale di Sodio bicarbonato occorrente alle esigenze dell’INMI Lazzaro Spallanzani. Importo totale € 3.742,20 iva inclusa.</t>
  </si>
  <si>
    <t>S.A.L.F. SPA</t>
  </si>
  <si>
    <t>Z4E2AB450A</t>
  </si>
  <si>
    <t>Affidamento, ai sensi del D. Lgs 50/2016 art 36 comma 2 lettera A), alla ditta Bioindustria L.I.M. S.P.A., della fornitura triennale di Paraffina liquida occorrente alle esigenze dell’INMI Lazzaro Spallanzani. Importo totale € 2.871,00 iva inclusa.</t>
  </si>
  <si>
    <t>BIOINDUSTRIA L.I.M. S.P.A.</t>
  </si>
  <si>
    <t>Z512CEDE53</t>
  </si>
  <si>
    <t>Z54293A720</t>
  </si>
  <si>
    <t>Aggiudicazione della Procedura negoziata per la fornitura triennale di dispositivi medici per Radiologia occorrenti alle esigenze dell’INMI Lazzaro Spallanzani. per un importo triennale pari ad  22.263.05 iva inclusa.</t>
  </si>
  <si>
    <t>Z542A61FED</t>
  </si>
  <si>
    <t>BRISTOL MYERS SQUIBB S.R.L.</t>
  </si>
  <si>
    <t>Z54381494A</t>
  </si>
  <si>
    <t>AGGIUDICAZIONE, AI SENSI DELL?ART. 36 COMMA 2 LETT. B) DEL D. LGS. 50/2016 E SS.MM.II., DELLA FORNITURA DI VARIE SPECIALITÀ MEDICINALI, OCCORRENTE ALLE ESIGENZE DELL?I.N.M.I. L. SPALLANZANI PER IL PERIODO COMPRESO TRA LA DATA DI APPROVAZIONE DEL PRESENTE PROVVEDIMENTO FINO AL 31.12.2022 E PER UN IMPORTO COMPLESSIVO PARI AD € 21.878,89 IVA INCLUSA, AGLI OPERATORI ECONOMICI: PFIZER ITALIA S.R.L. - IMPORTO COMPLESSIVO PARI AD € 2.365,00 IVA INCLUSA, CIG: Z6B38148A0SANDOZ S.P.A. ? IMPORTO COMPLESSIVO PARI AD € 12.378,96 IVA INCLUSA, CIG: ZC038148FCTEVA ITALIA S.R.L. - IMPORTO COMPLESSIVO PARI AD € 122,43 IVA INCLUSA, CIG: Z54381494AFRESENIUS KABI ITALIA S.R.L. ? IMPORTO COMPLESSIVO PARI AD € 7.012,50 IVA INCLUSA, CIG: Z93381499A</t>
  </si>
  <si>
    <t>Z59347B44F</t>
  </si>
  <si>
    <t xml:space="preserve">AFFIDAMENTO ALLA DITTA CO.DI.SAN. S.P.A., AI SENSI DELL’ART. 36 COMMA 2 LETT. A) DEL D. LGS 50/2016 E S.M.I., DELLA FORNITURA DI N° 500 PACCHI DI GARZE NON STERILI DA 1 KG, OCCORRENTE PER L’ALLESTIMENTO DEL POLO VACCINALE PEDIATRICO DELL’INMI L. SPALLANZANI </t>
  </si>
  <si>
    <t>CO.DI.SAN S.P.A.</t>
  </si>
  <si>
    <t>Z5A3114141</t>
  </si>
  <si>
    <t>Affidamento alla ditta Pall Medical s.r.l. della fornitura annuale di n° 200 filtri necessari per la somministrazione di anticorpi monoclonali, occorrente alle esigenze dell’I.N.M.I. Lazzaro Spallanzani e per un importo complessivo</t>
  </si>
  <si>
    <t>PALL ITALIA SRL</t>
  </si>
  <si>
    <t>Z5B3519289</t>
  </si>
  <si>
    <t>Affidamento in urgenza alla ditta Benefis s.r.l., ai sensi dell’art. 36 comma 2 lett. a) del D. Lgs 50/2016 e s.m.i., della fornitura di n° 2.000 provette per aspirazione di muco per prelievi batteriologici</t>
  </si>
  <si>
    <t>Z612CFAF8E</t>
  </si>
  <si>
    <t>Affidamento Medtronic Italia, della fornitura biennale di suture utilizzate dalla Terapia Intensiva per fissare i cateteri venosi centrali occorrente alle esigenze dell’INMI Lazzaro Spallanzani. Importo totale € 788,364 iva inclusa. Periodo: dal 01.05.2020 al 30.04.2022.</t>
  </si>
  <si>
    <t>Z632A6200C</t>
  </si>
  <si>
    <t>Z64312C05F</t>
  </si>
  <si>
    <t>EUKON SRL</t>
  </si>
  <si>
    <t>Z6B38148A0</t>
  </si>
  <si>
    <t>Z712ADA0A3</t>
  </si>
  <si>
    <t>AGUETTANT ITALIA SRL</t>
  </si>
  <si>
    <t>Z732CED8C8</t>
  </si>
  <si>
    <t>Z7431900E3</t>
  </si>
  <si>
    <t>AFFIDAMENTO ALLA DITTA LABOINDUSTRIA S.P.A., AI SENSI DELL’ART. 36 COMMA 2 LETT. B) DEL D. LGS 50/2016 E S.M.I., DELLA FORNITURA ANNUALE DI SACCHETTI DI PLASTICA PER TRASPORTO CAMPIONI, MISURA 16X17 CC, OCCORRENTE ALLE ESIGENZE DELL’I.N.M.I. L. SPALLANZANI</t>
  </si>
  <si>
    <t>LABOINDUSTRIA S.P.A.</t>
  </si>
  <si>
    <t>Z793558C81</t>
  </si>
  <si>
    <t>AFFIDAMENTO, AI SENSI DELL’ART. 36 COMMA 2 LETT. A) DEL D.LGS 50/2016 E S.M.E.I, ALLA SOCIETÀ TELEFLEX MEDICAL SRL PER L’ACQUISIZIONE N. 1  SISTEMA INTRAOSSEO PER LE NECESSITÀ DEL CENTRO VACCINALE PEDIATRICO DELL’ISTITUTO LAZZARO SPALLANZANI, PER UN IMPORTO COMPLESSIVO DI € 600,06 OLTRE IVA</t>
  </si>
  <si>
    <t>affidamento diretto</t>
  </si>
  <si>
    <t>Z7A2A6205D</t>
  </si>
  <si>
    <t>BOEHRINGER INGELHEIM ITALIA S.P.A.</t>
  </si>
  <si>
    <t>Z7B2E4ABB0</t>
  </si>
  <si>
    <t>Affidamento effettuato mediante procedura negoziata sul Mercato elettronico della Pubblica Amministrazione (MEPA), della fornitura biennale di dispositivi medici vari occorrenti alle esigenze dell’INMI L. Spallanzani, alle ditte H.S.</t>
  </si>
  <si>
    <t>19/082022</t>
  </si>
  <si>
    <t>Z7C2AA9A17</t>
  </si>
  <si>
    <t>Z7C2E517CF</t>
  </si>
  <si>
    <t>KALTEK SRL</t>
  </si>
  <si>
    <t>Z7C33291B6</t>
  </si>
  <si>
    <t>Affidamento alla ditta Valeas S.p.A., ai sensi dell’art. 36 comma 2 lett. b) del D.Lgs. 50/2016 e s.m.i., della forniturasemestrale di n° 250 flaconi della specialità medicinale “Salbutamolo”, utilizzata per la cura e la terapia di pazienti affettida asma bronchiale, occorrente alle esigenze dell’I.N.M.I. L. Spallanzani e per un importo complessivo pari ad € 612,42 Ivainclusa. CIG: Z7C33291B6</t>
  </si>
  <si>
    <t>VALEAS S.P.A.</t>
  </si>
  <si>
    <t>Z7D2B005B9</t>
  </si>
  <si>
    <t>Z7E293A99F</t>
  </si>
  <si>
    <t>S.I.P.O.</t>
  </si>
  <si>
    <t>Z832AA2F25</t>
  </si>
  <si>
    <t>Affidamento, ai sensi del D. Lgs 50/2016 art. 36 comma 2 lettera A), alla ditta Alloga Italia s.r.l., della fornitura triennale di Micostatina, Acenocumarolo ed Oxacillina occorrenti alle esigenze dell’INMI Lazzaro Spallanzani. Importo totale € 38.612,11 iva inclusa.</t>
  </si>
  <si>
    <t>ALLOGA ITALIA S.R.L.</t>
  </si>
  <si>
    <t>Z852A61F68</t>
  </si>
  <si>
    <t>CHIESI ITALIA SPA</t>
  </si>
  <si>
    <t>Z8736818C4</t>
  </si>
  <si>
    <t>AFFIDAMENTO ALL’OPERATORE ECONOMICO CANTEL MEDICAL S.R.L., DELLA FORNITURA DI N° 900 SCOVOLINI NECESSARI PER LA PULIZIA INTERNA DEGLI ENDOSCOPI, OCCORRENTE ALLE ESIGENZE DELL’INMI L. SPALLANZANI FINO AL 30.11.2022 E PER UN IMPOR</t>
  </si>
  <si>
    <t>CANTEL MEDICAL (ITALY) SRL</t>
  </si>
  <si>
    <t>Z882E4AC40</t>
  </si>
  <si>
    <t>Z8837DAA0E</t>
  </si>
  <si>
    <t>AGGIUDICAZIONE IN URGENZA, AI SENSI DELL?ART. 63 COMMA 2 LETT. B) DEL D. LGS. 50/2016 E SS.MM.II., ALL?OPERATORE ECONOMICO ESTERO APOTHEEK A.I.S.,  DELLA FORNITURA DI N° 60 FIALE, SUDDIVISA IN N° 4 CONFEZIONI, DELLA SPECIALITÀ MEDICINALE FLUCYTOCINE (FLUCITOSINA) 10 MG/ML FIALA 250 ML, IN SOSTITUZIONE DEL FARMACO ANCOTIL (AIC 024753028), TEMPORANEAMENTE CARENTE IN ITALIA E NON SOSTITUIBILE CON MEDICINALI ANALOGHI, FONDAMENTALE PER IL TRATTAMENTO E LA CURA DEI PAZIENTI AFFETTI DA DEPRESSIONE PRESENTI NEI REPARTI DELL?ISTITUTO, PER UN IMPORTO COMPLESSIVO PARI AD € 14.702,09 IVA ESCLUSA ? CIG: Z8837DAA0E;</t>
  </si>
  <si>
    <t>APOTHEEK A15 B.V.</t>
  </si>
  <si>
    <t>Z8A2A61FC6</t>
  </si>
  <si>
    <t>Z8A32DB268</t>
  </si>
  <si>
    <t>AFFIDAMENTO ALLA DITTA BECTON DICKINSON ITALIA S.P.A., AI SENSI DELL’ART. 63 COMMA 2 LETT. B) DEL D.LGS. 50/2016 E S.M.I., DELLA FORNITURA ANNUALE DI 700 FLACONI DA 3 ML E DI N° 700 FLACONI DA 10,5 ML DELLA SPECIALITÀ MEDICINALE “CHLORAPREP”, UTILIZZATA PER LA DISINFEZIONE DELLA PELLE PRIMA DI PROCEDURE MEDICHE INVASIVE, OCCORRENTE ALLE ESIGENZE DELL’I.N.M.I. L. SPALLANZANI, PER IL PERIODO COMPRESO TRA IL 01.09.2021 ED IL 31.08.2022 E PER UN IMPORTO COMPLESSIVO PARI AD € 3.311,00 IVA INCLUSA.</t>
  </si>
  <si>
    <t>Z8B315F9A7</t>
  </si>
  <si>
    <t>REVOCA DELL’AGGIUDICAZIONE DEL LOTTO 9 DI CUI ALLA DELIBERA 381/201 E CONTESTUALE AGGIUDICAZIONE AI SENSI DELL’ART 36 COMMA 2 LETTERA A ALLA SOCIETÀ CANTEL LA FORNITURA DI SCOVOLINI PER UN IMPORTO TOTALE PARI AD € 2.693.76 IVA INCLUSA DAL 01.04.2021 AL 31.03.22.</t>
  </si>
  <si>
    <t>Z8D32F0770</t>
  </si>
  <si>
    <t>APPALTO SPECIFICO PER L’ACQUISIZIONE DI FARMACI OCCORRENTI ALLE AZIENDE SANITARIE DELLA REGIONE LAZIO E CALABRIA “FARMACI 2020 PRIMA TRANCE” NELL’AMBITO DEL BANDO ISTITUTIVO AVENTE AD OGGETTO IL SISTEMA DINAMICO DI ACQUISIZIONE DELLA REGIONE LAZIO PER LA FORNITURA DI FARMACI, EMODERIVATI, VACCINI E MEZZI DI CONTRASTO DESTINATI ALLE A.A.S.S DELLA REGIONE LAZIO ED ALTRI SOGGETTI AGGREGATORI - SCORRIMENTO DELLA GRADUATORIA IN FAVORE DEL SECONDO CLASSIFICATO LIMITATAMENTE AL LOTTO N. 94, RELATIVO AL FARMACO “NEVIRAPINA 400 MG IN CPR”. PROVVEDIMENTI CONSEGUENTI. CIG: Z8D32F0770</t>
  </si>
  <si>
    <t>Z8F31B5D45</t>
  </si>
  <si>
    <t>Affidamento alle ditte Codifi s.r.l. e Teva Italia s.r.l., ai sensi dell’art. 36 comma 2 lett. b) del D.Lgs. 50/2016 e s.m.i., dellafornitura annuale di n° 840 compresse da 10 mg, di n° 840 compresse da 20 mg e di n° 840 compresse da 40 mg dellaspecialità medicinale “Olmesartan”, utilizzata per la cura e la terapia di pazienti affetti da ipertensione, per un importocomplessivo pari ad € 283,40 Iva inclusa e per le esigenze dell’Istituto I.N.M.I. Lazzaro Spallanzani.</t>
  </si>
  <si>
    <t>Z9334D333A</t>
  </si>
  <si>
    <t>EMERGENZA – COVID-19: AFFIDAMENTO ALLA DITTA FESTOPOLIS DI ANGELUCCI GIOVANNI S.R.L., AI SENSI DELL’ART. 36 COMMA 2 LETT. A) DEL D. LGS. 50/2016 E S.M.I., DELLA FORNITURA BIMESTRALE DI FILTRANTI FACCIALI FFP3 SENZA VALVOLA DI ESPIRAZIONE</t>
  </si>
  <si>
    <t>FESTOPOLIS DI ANTENUCCI GIOVANNI</t>
  </si>
  <si>
    <t>Z93381499A</t>
  </si>
  <si>
    <t>Z9534AC52B</t>
  </si>
  <si>
    <t>EMERGENZA COVID-19 - AFFIDAMENTO ALLA DITTA OK INFORMATICA S.R.L.DELLA FORNITURA DI N° 330.000 GUANTI IN NITRILE, OCCORRENTE ALL’INMI PER FRONTEGGIARE L’EMERGENZA SANITARIA INTERNAZIONALE RELATIVA AL FOCOLAIO DI INFEZIONE DA VIRUS 20</t>
  </si>
  <si>
    <t>OK INFORMATICA S.R.L.</t>
  </si>
  <si>
    <t>Z982960E8F</t>
  </si>
  <si>
    <t>Aggiudicazione della fornitura triennale di soluzioni infusionali occorrenti alle esigenze dell’INMI Lazzaro Spallanzani per un importo pari ad € 18.464.70 iva inclusa.</t>
  </si>
  <si>
    <t>Z9D275D834 più altri</t>
  </si>
  <si>
    <t>SANTEX S.P.A.</t>
  </si>
  <si>
    <t>Z9D30F15BD</t>
  </si>
  <si>
    <t>Affidamento alla ditta Baxter S.p.A., ai sensi dell’art. 63 comma 2 lett. b) del D.Lgs. 50/2016 e s.m.i., della fornituraannuale di n° 450 fiale da 400 mg/4 ml della specialità medicinale “Uromitexan”, utilizzata per la terapia e la cura dipazienti affetti da lesioni delle vie urinarie provocate da terapia citostatica, per un importo complessivo pari ad € 681,615Iva inclusa e per le esigenze dell’Istituto I.N.M.I. Lazzaro Spallanzani.CIG: Z9D30F15BD</t>
  </si>
  <si>
    <t>ZA134A956B</t>
  </si>
  <si>
    <t>AFFIDAMENTO ALLA DITTA GILEAD SCIENCE S.R.L., NELLE MORE DELL’AGGIUDICAZIONE DELLA DECIMA TRANCHE FARMACI ED AI SENSI DELL’ART. 63 COMMA 2 LETT. B) DEL D. LGS. 50/2016 E S.M.I., DELLA FORNITURA DI N° 364 COMPRESSE RIVESTITE DELLA SPECIALITÀ MEDICINALE “VOSEVI”</t>
  </si>
  <si>
    <t>ZA234BEFCB</t>
  </si>
  <si>
    <t>EMERGENZA COVID-19 - AFFIDAMENTO ALLA DITTA ITALORTOPEDIA S.R.L., AI SENSI DELL’ART. 36 COMMA 2 LETT. A) DEL D.LGS 50/16 E S.M.I., DELLA FORNITURA DI N° 260.000 GUANTI IN LATTICE E DI N° 3.000 PAIA DI GUANTI CHIRURGICI IN LATTICE SENZA POLVERE</t>
  </si>
  <si>
    <t>ITALORTOPEDIA SRL</t>
  </si>
  <si>
    <t>ZA3275D8D7 più altri</t>
  </si>
  <si>
    <t>ZA730C9153</t>
  </si>
  <si>
    <t>Affidamento alla ditta Bayer S.p.A., ai sensi dell’art. 63 comma 2 lett. b) del D.Lgs. 50/2016 e s.m.i., della fornituraannuale di n° 1344 compresse da 40 mg della specialità medicinale “Regorafenib”, utilizzata per la cura e la terapia dipazienti affetti da epatocarcinoma, per un importo complessivo pari ad € 29.427,552 Iva inclusa e per le esigenzedell’Istituto I.N.M.I. Lazzaro Spallanzani.CIG: ZA730C9153</t>
  </si>
  <si>
    <t>ZAB31481EF</t>
  </si>
  <si>
    <t>AFFIDAMENTO ALLA DITTA HAEMONETICS ITALIA S.R.L., AI SENSI DELL’ART. 63 COMMA 2 LETT. B) DEL D.LGS. 50/2016 E S.M.I., DELLA FORNITURA ANNUALE DEL MATERIALE DI CONSUMO NECESSARIO PER IL FUNZIONAMENTO DI N° 2  TROMBOELASTOGRAFI, MODELLO TEG6S, AGGIUDICATI CON DELIBERAZIONE N° 430 DEL 18.06.2020</t>
  </si>
  <si>
    <t>HAEMONETICS ITALIA SR</t>
  </si>
  <si>
    <t>ZAD2BAEF45</t>
  </si>
  <si>
    <t>RINNOVO PER UN PERIODO DI 12 (DODICI) MESI, DAL 01.02.2022 AL 31.01.2023, AGLI STESSI PATTI ED ALLE STESSE CONDIZIONI ECONOMICHE DELLA DELIBERAZIONE N° 55 DEL 04.02.2020, DELLA FORNITURA DI DISPOSITIVI MEDICI PER TERAPIA ANTALGICA PER UN IMPORTO COMPLESSIVO PARI AD € 34.269.70 IVA INCLUSA</t>
  </si>
  <si>
    <t>ZAE272DA23</t>
  </si>
  <si>
    <t>Aggiudicazione gara per la fornitura triennale di dispositivi medici per la misurazione della glicemia occorrenti alle esigenze dell’INMI Lazzaro Spallanzani alla Ditta BSI</t>
  </si>
  <si>
    <t>BIOCHEMICAL SYSTEMS INTERNATIONAL SpA</t>
  </si>
  <si>
    <t>ZB02953B5D</t>
  </si>
  <si>
    <t>ZB52E9F2B8</t>
  </si>
  <si>
    <t>Affidamento, ai sensi del D. Lgs 50/2016 e s.m.i., art. 36 comma 2 lettera a), alla ditta Kaltek s.r.l. della fornitura biennale di sacchetti di plastica per trasporto campioni, 20x30 cm (codice 4342) relative al lotto n° 10, di cui alla deliberazione n° 700/2020</t>
  </si>
  <si>
    <t>KALTEC SRL</t>
  </si>
  <si>
    <t>ZB930F1571</t>
  </si>
  <si>
    <t>Affidamento alla ditta Eisai s.r.l., ai sensi dell’art. 63 comma 2 lett. b) del D.Lgs. 50/2016 e s.m.i., della fornitura annualedi n° 660 compresse da 4 mg della specialità medicinale “Lenvima”, utilizzata per la cura e la terapia di pazienti affetti dacarcinoma epatocellulare non asportabile chirurgicamente, per un importo complessivo pari ad € 26.616,279 Iva inclusa eper le esigenze dell’Istituto I.N.M.I. Lazzaro Spallanzani.</t>
  </si>
  <si>
    <t>EISAI SRL</t>
  </si>
  <si>
    <t>ZBC2AA2FCD</t>
  </si>
  <si>
    <t>ZC038148FC</t>
  </si>
  <si>
    <t>ZC12E4ABED</t>
  </si>
  <si>
    <t>BENEFIS S.R.L</t>
  </si>
  <si>
    <t>ZC234F0DB2</t>
  </si>
  <si>
    <t>AFFIDAMENTO AI SENSI DELL’ART. 36 COMMA 2 LETTERA A) DEL D.LGS. N. 50/2016 ALLA DITTA GIOCHEMICA SRL L’ACQUISTO DI DETERGENTI PER LA LAVA STRUMENTI DELLA DITTA STEELCO MODELLO DS 500 CL PER UN IMPORTO PARI 1.098.00 IVA INCLUSA. CIG ZC234F0DB2.</t>
  </si>
  <si>
    <t>GIOCHEMICA S.R.L.</t>
  </si>
  <si>
    <t>ZC52CEDE37</t>
  </si>
  <si>
    <t>MONICO S.P.A.</t>
  </si>
  <si>
    <t>ZC72AA99B7</t>
  </si>
  <si>
    <t>ZCB312017D</t>
  </si>
  <si>
    <t>AFFIDAMENTO ALLA DITTA BECTON DICKINSON ITALIA S.P.A., AI SENSI DELL’ART. 63 COMMA 2 LETT. B) DEL D. LGS 50/2016 E S.M.I., DELLA FORNITURA DI N° 6.000 DEFLUSSORI NECESSARI PER IL FUNZIONAMENTO DELLE POMPE INFUSIONALI ALARIS B.D. (MODELLO VP PLUS GUARDRAILS)</t>
  </si>
  <si>
    <t>ZCB345BBB3</t>
  </si>
  <si>
    <t>AFFIDAMENTO ALLA DITTA KEDRION S.P.A., AI SENSI DELL’ART. 36 COMMA 2 LETT. A) DEL D.LGS. 50/2016 E S.M.I., DELLA FORNITURA TRIMESTRALE DI N° 100 FLACONI DA 50 G/L DELLA SPECIALITÀ MEDICINALE “IGVENA SOLUZIONE PER INFUSIONE”, PER UN IMPORTO COMPLESSIVO PARI AD € 30.250,00 IVA INCLUSA, OCCORRENTE ALLE ESIGENZE DELL’ISTITUTO I.N.M.I. LAZZARO SPALLANZANI.CIG ZCB345BBB3</t>
  </si>
  <si>
    <t>KEDRION SPA</t>
  </si>
  <si>
    <t>ZCD30CAE32</t>
  </si>
  <si>
    <t>Affidamento alla ditta Sanofi Aventis S.p.A., ai sensi dell’articolo 63 comma 2 lett. b) del D.Lgs 50/2016 e s.m.i, dellafornitura annuale di n° 110 flaconi della specialità medicinale “tubertest” non presente sul mercato italiano e utilizzata perla cura e la terapia di pazienti affetti da tubercolosi, per le esigenze dell’I.N.M.I. L. Spallanzani, per un importocomplessivo pari ad € 2.783,00 Iva inclusa e per il periodo compreso tra il 15.02.2021 e il 14.02.2022.CIG: ZCD30CAE32 MODIFICATA ITER DD 157_21</t>
  </si>
  <si>
    <t>ZD1368472F</t>
  </si>
  <si>
    <t xml:space="preserve">SCORRIMENTO DELLA GRADUATORIA IN FAVORE DEL SECONDO CLASSIFICATO, OPERATORE ECONOMICO F.A.S.E. S.R.L., PER L?AFFIDAMENTO, FINO AL 30.11.2022, DEL LOTTO N° 1 DI CUI ALLA DETERMINAZIONE N° 381/2019 ? N° 90 PEZZI DI TUBI A BOLLE IN P.V.C. ? IN MERITO ALLA FORNITURA TRIENNALE </t>
  </si>
  <si>
    <t>F.A.S.E.  SRL</t>
  </si>
  <si>
    <t>ZD231B5DAE</t>
  </si>
  <si>
    <t>ZD82AA2F81</t>
  </si>
  <si>
    <t>ZD93328199</t>
  </si>
  <si>
    <t>ZDE30F159C</t>
  </si>
  <si>
    <t>AFFIDAMENTO ALLA DITTA SANOFI S.R.L., AI SENSI DELL’ART. 63 COMMA 2 LETT. B) DEL D.LGS. 50/2016 E S.M.I., DELLA FORNITURA ANNUALE DI N° 300 FIALE DA 600 MG DELLA SPECIALITÀ “RIFADIN”, UTILIZZATA PER IL TRATTAMENTO IN PRIMA LINEA DI PAZIENTI AFFETTI DA TUBERCOLOSI (TBC), PER UN IMPORTO COMPLESSIVO PARI AD € 1.390,87 IVA INCLUSA E PER LE ESIGENZE DELL’ISTITUTO I.N.M.I. LAZZARO SPALLANZANI. CIG: ZDE30F159C</t>
  </si>
  <si>
    <t>ZE2293AA1A</t>
  </si>
  <si>
    <t>ZE32A6203B</t>
  </si>
  <si>
    <t>ZED353985B</t>
  </si>
  <si>
    <t>MERGENZA – COVID-19: AFFIDAMENTO ALLA DITTA LOHMANN &amp; RAUSCHER S.R.L., AI SENSI DELL’ART. 36 COMMA 2 LETT. A) DEL D. LGS. 50/2016 E S.M.I., DELLA FORNITURA MENSILE DI N° 300.000 GUANTI IN NITRILE SENZA POLVERE (MISURE VARIE)</t>
  </si>
  <si>
    <t>LOHMANN &amp; RAUSCHER</t>
  </si>
  <si>
    <t>ZF033281EA</t>
  </si>
  <si>
    <t>ZF52D933B6</t>
  </si>
  <si>
    <t>Recepimento dei lotti 32 e 34 relativi all’aggiudicazione della procedura di gara aperta esperita in forma aggregata dalla Azienda Ospedaliera Universitaria Sant’Andrea e disposta con delibera n.639 del 28/06/2019, per la fornitura biennale, rinnovabile per un ulteriore anno, di dispositivi per Terapia Antalgica.proroga in modifica</t>
  </si>
  <si>
    <t>ZF9275E150 più altri</t>
  </si>
  <si>
    <t>PIKDARE S.R.L.</t>
  </si>
  <si>
    <t>ZFA33D6524</t>
  </si>
  <si>
    <t>AFFIDAMENTO ALLA DITTA SANOFI AVENTIS S.P.A., AI SENSI DELL’ART. 63 COMMA 2 LETT. B) DEL D. LGS. 50/2016 E S.M.I., DELLA FORNITURA ANNUALE DI N° 80 FLACONI DEL FARMACO AD USO DIAGNOSTICO “TUBERSOL”, ATTUALMENTE L’UNICO MEDICINALE ESTERO AUTORIZZATO AD ESSERE IMPORTATO IN ITALIA PER IL TEST CUTANEO PER LA SENSIBILIZZAZIONE TUBERCOLARE (TEST DI MANTOUX), OCCORRENTE ALLE ESIGENZE DELL’I.N.M.I. L. SPALLANZANI, PER UN IMPORTO COMPLESSIVO PARI AD € 4.048,00 IVA INCLUSA E PER IL PERIODO COMPRESO TRA IL 16.11.2021 ED IL 15.11.2022.CIG: ZFA33D6524</t>
  </si>
  <si>
    <t>ZFA3523407</t>
  </si>
  <si>
    <t>EMERGENZA – COVID-19: AFFIDAMENTO ALLA DITTA VINCAL S.R.L., AI SENSI DELL’ART. 36 COMMA 2 LETT. A) DEL D. LGS. 50/2016 E S.M.I., DELLA FORNITURA MENSILE DI N° 80.000 FILTRANTI FACCIALI FFP2 SENZA VALVOLA DI ESPIRAZIONE</t>
  </si>
  <si>
    <t>Z162E281F4</t>
  </si>
  <si>
    <t>Derattizzazione e disinfestazione</t>
  </si>
  <si>
    <t>NEGOZIATA</t>
  </si>
  <si>
    <t>osservatorio edile</t>
  </si>
  <si>
    <t xml:space="preserve">Z1228810501 </t>
  </si>
  <si>
    <t>centralina per anatomia patologica</t>
  </si>
  <si>
    <t>procedura negoziata</t>
  </si>
  <si>
    <t>leica</t>
  </si>
  <si>
    <t>Z082810540</t>
  </si>
  <si>
    <t>processatore per anatomia patologica</t>
  </si>
  <si>
    <t>diaphath</t>
  </si>
  <si>
    <t>ZC527EFB99</t>
  </si>
  <si>
    <t xml:space="preserve">Reattivi Histoplasma e Coccidioides </t>
  </si>
  <si>
    <t>AFFIDAMENTO DIRETTO</t>
  </si>
  <si>
    <t>ALIFAX</t>
  </si>
  <si>
    <t>Z77264B817</t>
  </si>
  <si>
    <t xml:space="preserve">Reattvi vari: test dell'optochina </t>
  </si>
  <si>
    <t>LIOFILCHEM</t>
  </si>
  <si>
    <t>Z5F264BC68</t>
  </si>
  <si>
    <t>Reattvi vari: colorazione manuale Ziehl Neelsen</t>
  </si>
  <si>
    <t>Z7A264BCD2</t>
  </si>
  <si>
    <t xml:space="preserve">Reattvi vari: colorazione di Gram </t>
  </si>
  <si>
    <t>892406643B</t>
  </si>
  <si>
    <t xml:space="preserve">Fornitura urgente di kit necessari per il rilevamento dei ceppi circolanti di SARS-CoV-2 e il successivo sequenziamento per la caratterizzazione molecolare necessari a fronteggiare la pandemia da Covid-19 </t>
  </si>
  <si>
    <t>ESCLUSIVA</t>
  </si>
  <si>
    <t>QIAGEN</t>
  </si>
  <si>
    <t>ZCA3018839</t>
  </si>
  <si>
    <r>
      <t xml:space="preserve">Affidamento, ai sensi dell’art. 36, comma 2, lett. a) del D. Lgs 50/2016 e s.m.i., della fornitura di reattivi e strumentazione </t>
    </r>
    <r>
      <rPr>
        <i/>
        <sz val="8"/>
        <color theme="1"/>
        <rFont val="Arial"/>
        <family val="2"/>
      </rPr>
      <t>in service</t>
    </r>
    <r>
      <rPr>
        <sz val="8"/>
        <color theme="1"/>
        <rFont val="Arial"/>
        <family val="2"/>
      </rPr>
      <t xml:space="preserve"> per l’esecuzione del dosaggio di IL-6 in grado di valutare lo stato infiammatorio di pazienti COVID-19 </t>
    </r>
  </si>
  <si>
    <t>SIEMENS HEALTHCARE S.R.L</t>
  </si>
  <si>
    <t>Z7934886E9</t>
  </si>
  <si>
    <t xml:space="preserve">Materiale vario: materiale di consumo per estrattore automatico DNA </t>
  </si>
  <si>
    <t>ZDE2F7A71A</t>
  </si>
  <si>
    <t>Materiale vario: coloranti, fissativi, decalcificanti, paraffine e kit di istochimica (Prodotti galenici c.501010120)</t>
  </si>
  <si>
    <t xml:space="preserve">DIAPATH </t>
  </si>
  <si>
    <t>ZDC354D26D</t>
  </si>
  <si>
    <t>Strumentario chirurgico per esecuzione riscontri diagnostici di alta infettivita' per esigenze della sala settoria</t>
  </si>
  <si>
    <t>BIO OPTICA</t>
  </si>
  <si>
    <t>Z063091DAB</t>
  </si>
  <si>
    <t>Aggiudicazione della gara centralizzata regionale, di Beni e Prodotti Sanitari</t>
  </si>
  <si>
    <t>AFFIDAMENTO DIRETTO IN ADESIONE AD ACCORDO QUADRO/CONVENZIONE</t>
  </si>
  <si>
    <t>VINCAL S.A.S.</t>
  </si>
  <si>
    <t>ZC732EC99D</t>
  </si>
  <si>
    <t xml:space="preserve"> AFFIDAMENTO DELLA FORNITURA ANNUALE, CON FACOLTÀ DI RIPETIZIONE FINO AD ULTERIORI DODICI MESI, DI CARTUCCE E TONER</t>
  </si>
  <si>
    <t>PROCEDURA NEGOZIATA PER AFFIDAMENTI SOTTO SOGLIA</t>
  </si>
  <si>
    <t>CLICK UFFICIO S.R.L.</t>
  </si>
  <si>
    <t>8287177ACB</t>
  </si>
  <si>
    <t>Affidamento della fornitura biennale di carta per stampanti e fax formato A3, A4 e A5, per</t>
  </si>
  <si>
    <t>ICR</t>
  </si>
  <si>
    <t>0/04/2022</t>
  </si>
  <si>
    <t>Z4B2C58558</t>
  </si>
  <si>
    <t>Affidamento mediante procedura negoziata sul Mercato elettronico della Pubblica Amministrazione della fornitura biennale di materiale per la cancelleria e di rotoli di carta termica occorrente all'INMI L. Spallanzani.</t>
  </si>
  <si>
    <t>MYO S.p.a.</t>
  </si>
  <si>
    <t>86927468EC</t>
  </si>
  <si>
    <t>Fornitura annuale suddivisa in due Lotti, con facoltà di ripetizione per ulteriori 12 mesi, di Dispositivi Medici Monouso e Ausili per Incontinenza - Lotto 2</t>
  </si>
  <si>
    <t>FATER S.p.A.</t>
  </si>
  <si>
    <t>86927360AE</t>
  </si>
  <si>
    <t>Fornitura annuale suddivisa in due Lotti, con facoltà di ripetizione per ulteriori 12 mesi, di Dispositivi Medici Monouso e Ausili per Incontinenza - Lotto 1</t>
  </si>
  <si>
    <t>DIGITAL GROUP SRL</t>
  </si>
  <si>
    <t>Z173091D59</t>
  </si>
  <si>
    <t>Fornitura annuale, con facoltà di ripetizione per un ulteriore anno, di modelli pre-stampati</t>
  </si>
  <si>
    <t>CA.TER.FUL SNC</t>
  </si>
  <si>
    <t>ZC8310C4F8</t>
  </si>
  <si>
    <t>Estensione del noleggio per ulteriori 4 mesi della tensostruttura vela presso il centro vaccinale INMI - 8.09.2021/7.01 2022</t>
  </si>
  <si>
    <t>GV S.R.L.</t>
  </si>
  <si>
    <t>Z6D2606F31</t>
  </si>
  <si>
    <t>Servizio triennale di catalogazione e archiviazione della documentazione sanitaria prodotta dallINMI L. Spallanzani</t>
  </si>
  <si>
    <t>TRA.SER.SRL</t>
  </si>
  <si>
    <t>Z41267AO6B</t>
  </si>
  <si>
    <t>Servizio di dosimetria</t>
  </si>
  <si>
    <t>CENTRO ITALIANO DI RADIOPROTEZIONE S.A.S</t>
  </si>
  <si>
    <t>Z243412A17</t>
  </si>
  <si>
    <t>Affidamento in noleggio di 10 ventilatori EVO2 per un periodo di 6 mesi</t>
  </si>
  <si>
    <t>SAPIO LIFE S.r.l.</t>
  </si>
  <si>
    <t>88614847ED</t>
  </si>
  <si>
    <t>Serv complementare di accoglienza,reception e portierato fiduciario necessario per l'area Vaccini dal 01.07.2021 al 30.06.2022</t>
  </si>
  <si>
    <t xml:space="preserve"> Art 106 comma 1, lettera B. D.lgs 50/2016</t>
  </si>
  <si>
    <t>ITALPOL VIGILANZA ROMA S.R.L.</t>
  </si>
  <si>
    <t>Z01352FA9F</t>
  </si>
  <si>
    <t>NOLEGGIO DI n. 1 TENSOSTRUTTURA A VELA GENNAIO - LUGLIO 2022</t>
  </si>
  <si>
    <t>78162784A7</t>
  </si>
  <si>
    <t>recepimento dellaggiudicazione disposta dalla Centrale Acquisti della Regione Lazio dellaprocedura aperta centralizzata finalizzata alla stipula di una Convenzione volta allaffidamento del servizio di trasporto econsegna sangue, emocomponenti, cel</t>
  </si>
  <si>
    <t>Z9F2493466</t>
  </si>
  <si>
    <t>CONV. APPAREC.TURE MULTIF.NE 28 - LOTTO 3 TRA CONSIP-OLIVETTI PER 16 MULTIF. A3</t>
  </si>
  <si>
    <t>OLIVETTI S.P.A.</t>
  </si>
  <si>
    <t>ZAC2BE965E</t>
  </si>
  <si>
    <t>Affidam triennale del serv di ritiro e smaltim beni fuori uso CER / nov 2022</t>
  </si>
  <si>
    <t>DAIKI GROUP SRL</t>
  </si>
  <si>
    <t>Z452DD3FB1</t>
  </si>
  <si>
    <t xml:space="preserve">Serv di supporto tecn ed assist. nel percorso di certific ISO9001:2015 </t>
  </si>
  <si>
    <t>MHI</t>
  </si>
  <si>
    <t>Z9434167A7</t>
  </si>
  <si>
    <t>Affidam del serv di gestione del trattamento previdenziale e di quiescenza per l'Istituto , periodo dal 1.11.2021 al 31.10.2022</t>
  </si>
  <si>
    <t>DONADIO GIULIANA</t>
  </si>
  <si>
    <r>
      <t xml:space="preserve">Contratti di forniture, beni e servizi
Anno 2022
</t>
    </r>
    <r>
      <rPr>
        <sz val="16"/>
        <color theme="1"/>
        <rFont val="Titillium"/>
        <family val="3"/>
      </rPr>
      <t>Dati aggiornati al 30/11/2023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</si>
</sst>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 #,##0.00"/>
    <numFmt numFmtId="165" formatCode="dd/mm/yy;@"/>
    <numFmt numFmtId="167" formatCode="[$€-2]\ #,##0.00;[Red]\-[$€-2]\ #,##0.00"/>
  </numFmts>
  <fonts count="12">
    <font>
      <sz val="11"/>
      <color theme="1"/>
      <name val="Calibri"/>
      <family val="2"/>
      <scheme val="minor"/>
    </font>
    <font>
      <b/>
      <sz val="24"/>
      <color theme="1"/>
      <name val="Titillium"/>
      <family val="3"/>
    </font>
    <font>
      <sz val="22"/>
      <color theme="1"/>
      <name val="Titillium"/>
      <family val="3"/>
    </font>
    <font>
      <sz val="16"/>
      <color theme="1"/>
      <name val="Titillium"/>
      <family val="3"/>
    </font>
    <font>
      <b/>
      <sz val="9"/>
      <color indexed="8"/>
      <name val="Titillium"/>
    </font>
    <font>
      <b/>
      <sz val="9"/>
      <color theme="1"/>
      <name val="Titillium"/>
    </font>
    <font>
      <sz val="8"/>
      <color indexed="8"/>
      <name val="Arial"/>
      <family val="2"/>
    </font>
    <font>
      <sz val="8"/>
      <color theme="1"/>
      <name val="Arial"/>
      <family val="2"/>
    </font>
    <font>
      <sz val="8"/>
      <name val="Arial"/>
      <family val="2"/>
    </font>
    <font>
      <sz val="8"/>
      <color theme="1"/>
      <name val="Titillium"/>
      <family val="3"/>
    </font>
    <font>
      <sz val="8"/>
      <color theme="1"/>
      <name val="Calibri"/>
      <family val="2"/>
      <scheme val="minor"/>
    </font>
    <font>
      <i/>
      <sz val="8"/>
      <color theme="1"/>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31">
    <xf numFmtId="0" fontId="0" fillId="0" borderId="0" xfId="0"/>
    <xf numFmtId="165" fontId="5"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49" fontId="1" fillId="0" borderId="0"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Fill="1" applyBorder="1" applyAlignment="1">
      <alignment horizontal="center" vertical="center" wrapText="1"/>
    </xf>
    <xf numFmtId="167" fontId="8" fillId="2" borderId="1" xfId="0" applyNumberFormat="1" applyFont="1" applyFill="1" applyBorder="1" applyAlignment="1">
      <alignment horizontal="center" vertical="center" wrapText="1"/>
    </xf>
    <xf numFmtId="165" fontId="7" fillId="0" borderId="1" xfId="0" applyNumberFormat="1" applyFont="1" applyBorder="1" applyAlignment="1">
      <alignment horizontal="center" vertical="center" wrapText="1"/>
    </xf>
    <xf numFmtId="14" fontId="8" fillId="2" borderId="1" xfId="0" applyNumberFormat="1" applyFont="1" applyFill="1" applyBorder="1" applyAlignment="1">
      <alignment horizontal="center" vertical="center" wrapText="1"/>
    </xf>
    <xf numFmtId="164" fontId="9" fillId="0" borderId="1" xfId="0" applyNumberFormat="1" applyFont="1" applyBorder="1" applyAlignment="1">
      <alignment horizontal="center" vertical="center" wrapText="1"/>
    </xf>
    <xf numFmtId="0" fontId="8" fillId="2" borderId="1" xfId="0" applyFont="1" applyFill="1" applyBorder="1" applyAlignment="1">
      <alignment horizontal="center" vertical="center" wrapText="1"/>
    </xf>
    <xf numFmtId="167" fontId="10" fillId="0" borderId="1" xfId="0" applyNumberFormat="1" applyFont="1" applyBorder="1" applyAlignment="1">
      <alignment horizontal="center" vertical="center"/>
    </xf>
    <xf numFmtId="4" fontId="10" fillId="0" borderId="1" xfId="0" applyNumberFormat="1" applyFont="1" applyBorder="1" applyAlignment="1">
      <alignment horizontal="center" vertical="center"/>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67" fontId="8" fillId="0" borderId="1" xfId="0" applyNumberFormat="1"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167" fontId="10" fillId="0" borderId="1" xfId="0" applyNumberFormat="1" applyFont="1" applyFill="1" applyBorder="1" applyAlignment="1">
      <alignment horizontal="center" vertical="center"/>
    </xf>
    <xf numFmtId="167" fontId="7" fillId="2" borderId="1" xfId="0" applyNumberFormat="1" applyFont="1" applyFill="1" applyBorder="1" applyAlignment="1">
      <alignment horizontal="center" vertical="center" wrapText="1"/>
    </xf>
    <xf numFmtId="49" fontId="2" fillId="0" borderId="3" xfId="0" applyNumberFormat="1"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7"/>
  <sheetViews>
    <sheetView tabSelected="1" topLeftCell="A202" workbookViewId="0">
      <selection activeCell="L3" sqref="L3"/>
    </sheetView>
  </sheetViews>
  <sheetFormatPr defaultRowHeight="15"/>
  <cols>
    <col min="1" max="1" width="18.5703125" customWidth="1"/>
    <col min="2" max="2" width="36.5703125" customWidth="1"/>
    <col min="3" max="3" width="22.7109375" customWidth="1"/>
    <col min="4" max="4" width="15.5703125" customWidth="1"/>
    <col min="5" max="5" width="14.140625" customWidth="1"/>
    <col min="6" max="6" width="14.42578125" customWidth="1"/>
    <col min="7" max="7" width="15.5703125" customWidth="1"/>
    <col min="8" max="8" width="19.42578125" customWidth="1"/>
    <col min="9" max="9" width="15.85546875" customWidth="1"/>
  </cols>
  <sheetData>
    <row r="1" spans="1:9" ht="96.75" customHeight="1">
      <c r="A1" s="6" t="s">
        <v>8</v>
      </c>
      <c r="B1" s="6"/>
      <c r="C1" s="6"/>
      <c r="D1" s="6"/>
      <c r="E1" s="6"/>
      <c r="F1" s="6"/>
      <c r="G1" s="6"/>
      <c r="H1" s="6"/>
    </row>
    <row r="2" spans="1:9" ht="102" customHeight="1">
      <c r="A2" s="30" t="s">
        <v>477</v>
      </c>
      <c r="B2" s="30"/>
      <c r="C2" s="30"/>
      <c r="D2" s="30"/>
      <c r="E2" s="30"/>
      <c r="F2" s="30"/>
      <c r="G2" s="30"/>
      <c r="H2" s="30"/>
      <c r="I2" s="30"/>
    </row>
    <row r="3" spans="1:9" ht="36">
      <c r="A3" s="2" t="s">
        <v>0</v>
      </c>
      <c r="B3" s="3" t="s">
        <v>1</v>
      </c>
      <c r="C3" s="4" t="s">
        <v>2</v>
      </c>
      <c r="D3" s="3" t="s">
        <v>3</v>
      </c>
      <c r="E3" s="5" t="s">
        <v>4</v>
      </c>
      <c r="F3" s="1" t="s">
        <v>5</v>
      </c>
      <c r="G3" s="1" t="s">
        <v>6</v>
      </c>
      <c r="H3" s="5" t="s">
        <v>7</v>
      </c>
      <c r="I3" s="5" t="s">
        <v>9</v>
      </c>
    </row>
    <row r="4" spans="1:9" ht="56.25">
      <c r="A4" s="7">
        <v>76240973</v>
      </c>
      <c r="B4" s="8" t="s">
        <v>10</v>
      </c>
      <c r="C4" s="9" t="s">
        <v>11</v>
      </c>
      <c r="D4" s="10" t="s">
        <v>12</v>
      </c>
      <c r="E4" s="11">
        <v>149680.95999999999</v>
      </c>
      <c r="F4" s="12">
        <v>43516</v>
      </c>
      <c r="G4" s="13">
        <v>44615</v>
      </c>
      <c r="H4" s="14">
        <v>72109.440000000002</v>
      </c>
      <c r="I4" s="11">
        <f t="shared" ref="I4:I67" si="0">E4-H4</f>
        <v>77571.51999999999</v>
      </c>
    </row>
    <row r="5" spans="1:9" ht="56.25">
      <c r="A5" s="7">
        <v>7544037047</v>
      </c>
      <c r="B5" s="8" t="s">
        <v>13</v>
      </c>
      <c r="C5" s="9" t="s">
        <v>11</v>
      </c>
      <c r="D5" s="10" t="s">
        <v>14</v>
      </c>
      <c r="E5" s="11">
        <v>4831.2</v>
      </c>
      <c r="F5" s="12">
        <v>43497</v>
      </c>
      <c r="G5" s="13">
        <v>44926</v>
      </c>
      <c r="H5" s="14">
        <v>4294.3999999999996</v>
      </c>
      <c r="I5" s="11">
        <f t="shared" si="0"/>
        <v>536.80000000000018</v>
      </c>
    </row>
    <row r="6" spans="1:9" ht="56.25">
      <c r="A6" s="7">
        <v>7699059878</v>
      </c>
      <c r="B6" s="8" t="s">
        <v>15</v>
      </c>
      <c r="C6" s="9" t="s">
        <v>11</v>
      </c>
      <c r="D6" s="10" t="s">
        <v>16</v>
      </c>
      <c r="E6" s="11">
        <v>295099.2</v>
      </c>
      <c r="F6" s="12">
        <v>43525</v>
      </c>
      <c r="G6" s="13">
        <v>44620</v>
      </c>
      <c r="H6" s="14">
        <v>5616.6</v>
      </c>
      <c r="I6" s="11">
        <f t="shared" si="0"/>
        <v>289482.60000000003</v>
      </c>
    </row>
    <row r="7" spans="1:9" ht="56.25">
      <c r="A7" s="7">
        <v>7706963310</v>
      </c>
      <c r="B7" s="8" t="s">
        <v>15</v>
      </c>
      <c r="C7" s="9" t="s">
        <v>11</v>
      </c>
      <c r="D7" s="10" t="s">
        <v>17</v>
      </c>
      <c r="E7" s="11">
        <v>38610</v>
      </c>
      <c r="F7" s="12">
        <v>43525</v>
      </c>
      <c r="G7" s="13">
        <v>44620</v>
      </c>
      <c r="H7" s="14">
        <v>25525.5</v>
      </c>
      <c r="I7" s="11">
        <f t="shared" si="0"/>
        <v>13084.5</v>
      </c>
    </row>
    <row r="8" spans="1:9" ht="56.25">
      <c r="A8" s="7">
        <v>7709292503</v>
      </c>
      <c r="B8" s="8" t="s">
        <v>15</v>
      </c>
      <c r="C8" s="9" t="s">
        <v>11</v>
      </c>
      <c r="D8" s="10" t="s">
        <v>18</v>
      </c>
      <c r="E8" s="11">
        <v>47.37</v>
      </c>
      <c r="F8" s="12">
        <v>43525</v>
      </c>
      <c r="G8" s="13">
        <v>44620</v>
      </c>
      <c r="H8" s="14">
        <v>0</v>
      </c>
      <c r="I8" s="11">
        <f t="shared" si="0"/>
        <v>47.37</v>
      </c>
    </row>
    <row r="9" spans="1:9" ht="78.75">
      <c r="A9" s="7">
        <v>7981184962</v>
      </c>
      <c r="B9" s="8" t="s">
        <v>19</v>
      </c>
      <c r="C9" s="9" t="s">
        <v>20</v>
      </c>
      <c r="D9" s="10" t="s">
        <v>21</v>
      </c>
      <c r="E9" s="11">
        <v>5490</v>
      </c>
      <c r="F9" s="12">
        <v>43844</v>
      </c>
      <c r="G9" s="13">
        <v>44926</v>
      </c>
      <c r="H9" s="14">
        <v>2305.8000000000002</v>
      </c>
      <c r="I9" s="11">
        <f t="shared" si="0"/>
        <v>3184.2</v>
      </c>
    </row>
    <row r="10" spans="1:9" ht="67.5">
      <c r="A10" s="7">
        <v>8804928870</v>
      </c>
      <c r="B10" s="8" t="s">
        <v>22</v>
      </c>
      <c r="C10" s="9" t="s">
        <v>11</v>
      </c>
      <c r="D10" s="10" t="s">
        <v>23</v>
      </c>
      <c r="E10" s="11">
        <v>45005.8</v>
      </c>
      <c r="F10" s="12">
        <v>44428</v>
      </c>
      <c r="G10" s="13">
        <v>44742</v>
      </c>
      <c r="H10" s="14">
        <v>29813.196</v>
      </c>
      <c r="I10" s="11">
        <f t="shared" si="0"/>
        <v>15192.604000000003</v>
      </c>
    </row>
    <row r="11" spans="1:9" ht="78.75">
      <c r="A11" s="7" t="s">
        <v>24</v>
      </c>
      <c r="B11" s="8" t="s">
        <v>25</v>
      </c>
      <c r="C11" s="9" t="s">
        <v>20</v>
      </c>
      <c r="D11" s="10" t="s">
        <v>21</v>
      </c>
      <c r="E11" s="11">
        <v>4446.8999999999996</v>
      </c>
      <c r="F11" s="12">
        <v>43543</v>
      </c>
      <c r="G11" s="13">
        <v>44651</v>
      </c>
      <c r="H11" s="14">
        <v>973.56</v>
      </c>
      <c r="I11" s="11">
        <f t="shared" si="0"/>
        <v>3473.3399999999997</v>
      </c>
    </row>
    <row r="12" spans="1:9" ht="78.75">
      <c r="A12" s="7" t="s">
        <v>26</v>
      </c>
      <c r="B12" s="8" t="s">
        <v>25</v>
      </c>
      <c r="C12" s="9" t="s">
        <v>20</v>
      </c>
      <c r="D12" s="10" t="s">
        <v>21</v>
      </c>
      <c r="E12" s="11">
        <v>4446.8999999999996</v>
      </c>
      <c r="F12" s="12">
        <v>43543</v>
      </c>
      <c r="G12" s="13">
        <v>44651</v>
      </c>
      <c r="H12" s="14">
        <v>1635.0440000000001</v>
      </c>
      <c r="I12" s="11">
        <f t="shared" si="0"/>
        <v>2811.8559999999998</v>
      </c>
    </row>
    <row r="13" spans="1:9" ht="78.75">
      <c r="A13" s="7" t="s">
        <v>27</v>
      </c>
      <c r="B13" s="8" t="s">
        <v>25</v>
      </c>
      <c r="C13" s="9" t="s">
        <v>20</v>
      </c>
      <c r="D13" s="10" t="s">
        <v>28</v>
      </c>
      <c r="E13" s="11">
        <v>2049.6</v>
      </c>
      <c r="F13" s="12">
        <v>43543</v>
      </c>
      <c r="G13" s="13">
        <v>44651</v>
      </c>
      <c r="H13" s="14">
        <v>1473.15</v>
      </c>
      <c r="I13" s="11">
        <f t="shared" si="0"/>
        <v>576.44999999999982</v>
      </c>
    </row>
    <row r="14" spans="1:9" ht="78.75">
      <c r="A14" s="7" t="s">
        <v>29</v>
      </c>
      <c r="B14" s="8" t="s">
        <v>25</v>
      </c>
      <c r="C14" s="9" t="s">
        <v>20</v>
      </c>
      <c r="D14" s="10" t="s">
        <v>21</v>
      </c>
      <c r="E14" s="11">
        <v>4446.8999999999996</v>
      </c>
      <c r="F14" s="12">
        <v>43543</v>
      </c>
      <c r="G14" s="13">
        <v>44651</v>
      </c>
      <c r="H14" s="14">
        <v>498.25</v>
      </c>
      <c r="I14" s="11">
        <f t="shared" si="0"/>
        <v>3948.6499999999996</v>
      </c>
    </row>
    <row r="15" spans="1:9" ht="78.75">
      <c r="A15" s="7" t="s">
        <v>30</v>
      </c>
      <c r="B15" s="8" t="s">
        <v>25</v>
      </c>
      <c r="C15" s="9" t="s">
        <v>20</v>
      </c>
      <c r="D15" s="10" t="s">
        <v>21</v>
      </c>
      <c r="E15" s="11">
        <v>4446.8999999999996</v>
      </c>
      <c r="F15" s="12">
        <v>43543</v>
      </c>
      <c r="G15" s="13">
        <v>44651</v>
      </c>
      <c r="H15" s="14">
        <v>1327.36</v>
      </c>
      <c r="I15" s="11">
        <f t="shared" si="0"/>
        <v>3119.54</v>
      </c>
    </row>
    <row r="16" spans="1:9" ht="78.75">
      <c r="A16" s="7" t="s">
        <v>31</v>
      </c>
      <c r="B16" s="8" t="s">
        <v>25</v>
      </c>
      <c r="C16" s="9" t="s">
        <v>20</v>
      </c>
      <c r="D16" s="10" t="s">
        <v>32</v>
      </c>
      <c r="E16" s="11">
        <v>2291.16</v>
      </c>
      <c r="F16" s="12">
        <v>43543</v>
      </c>
      <c r="G16" s="13">
        <v>44651</v>
      </c>
      <c r="H16" s="14">
        <v>2291.16</v>
      </c>
      <c r="I16" s="11">
        <f t="shared" si="0"/>
        <v>0</v>
      </c>
    </row>
    <row r="17" spans="1:9" ht="56.25">
      <c r="A17" s="7" t="s">
        <v>33</v>
      </c>
      <c r="B17" s="8" t="s">
        <v>13</v>
      </c>
      <c r="C17" s="9" t="s">
        <v>11</v>
      </c>
      <c r="D17" s="10" t="s">
        <v>14</v>
      </c>
      <c r="E17" s="11">
        <v>32208</v>
      </c>
      <c r="F17" s="12">
        <v>43497</v>
      </c>
      <c r="G17" s="13">
        <v>44592</v>
      </c>
      <c r="H17" s="14">
        <v>28987.200000000001</v>
      </c>
      <c r="I17" s="11">
        <f t="shared" si="0"/>
        <v>3220.7999999999993</v>
      </c>
    </row>
    <row r="18" spans="1:9" ht="56.25">
      <c r="A18" s="7" t="s">
        <v>34</v>
      </c>
      <c r="B18" s="8" t="s">
        <v>35</v>
      </c>
      <c r="C18" s="9" t="s">
        <v>11</v>
      </c>
      <c r="D18" s="10" t="s">
        <v>36</v>
      </c>
      <c r="E18" s="11">
        <v>9882</v>
      </c>
      <c r="F18" s="12">
        <v>43497</v>
      </c>
      <c r="G18" s="13">
        <v>44592</v>
      </c>
      <c r="H18" s="14">
        <v>9882</v>
      </c>
      <c r="I18" s="11">
        <f t="shared" si="0"/>
        <v>0</v>
      </c>
    </row>
    <row r="19" spans="1:9" ht="56.25">
      <c r="A19" s="7" t="s">
        <v>37</v>
      </c>
      <c r="B19" s="8" t="s">
        <v>15</v>
      </c>
      <c r="C19" s="9" t="s">
        <v>11</v>
      </c>
      <c r="D19" s="10" t="s">
        <v>38</v>
      </c>
      <c r="E19" s="11">
        <v>44946.53</v>
      </c>
      <c r="F19" s="12">
        <v>43525</v>
      </c>
      <c r="G19" s="13">
        <v>44620</v>
      </c>
      <c r="H19" s="14">
        <v>22473.414000000001</v>
      </c>
      <c r="I19" s="11">
        <f t="shared" si="0"/>
        <v>22473.115999999998</v>
      </c>
    </row>
    <row r="20" spans="1:9" ht="56.25">
      <c r="A20" s="7" t="s">
        <v>39</v>
      </c>
      <c r="B20" s="8" t="s">
        <v>15</v>
      </c>
      <c r="C20" s="9" t="s">
        <v>20</v>
      </c>
      <c r="D20" s="10" t="s">
        <v>40</v>
      </c>
      <c r="E20" s="11">
        <v>13084.5</v>
      </c>
      <c r="F20" s="12">
        <v>44470</v>
      </c>
      <c r="G20" s="13">
        <v>44620</v>
      </c>
      <c r="H20" s="14">
        <v>6435</v>
      </c>
      <c r="I20" s="11">
        <f t="shared" si="0"/>
        <v>6649.5</v>
      </c>
    </row>
    <row r="21" spans="1:9" ht="56.25">
      <c r="A21" s="7" t="s">
        <v>41</v>
      </c>
      <c r="B21" s="8" t="s">
        <v>15</v>
      </c>
      <c r="C21" s="9" t="s">
        <v>11</v>
      </c>
      <c r="D21" s="10" t="s">
        <v>42</v>
      </c>
      <c r="E21" s="11">
        <v>257.39999999999998</v>
      </c>
      <c r="F21" s="12">
        <v>43516</v>
      </c>
      <c r="G21" s="13">
        <v>44611</v>
      </c>
      <c r="H21" s="14">
        <v>85.8</v>
      </c>
      <c r="I21" s="11">
        <f t="shared" si="0"/>
        <v>171.59999999999997</v>
      </c>
    </row>
    <row r="22" spans="1:9" ht="56.25">
      <c r="A22" s="7" t="s">
        <v>43</v>
      </c>
      <c r="B22" s="8" t="s">
        <v>15</v>
      </c>
      <c r="C22" s="9" t="s">
        <v>11</v>
      </c>
      <c r="D22" s="10" t="s">
        <v>44</v>
      </c>
      <c r="E22" s="11">
        <v>181673.09</v>
      </c>
      <c r="F22" s="12">
        <v>43516</v>
      </c>
      <c r="G22" s="13">
        <v>44611</v>
      </c>
      <c r="H22" s="14">
        <v>9492.3809999999994</v>
      </c>
      <c r="I22" s="11">
        <f t="shared" si="0"/>
        <v>172180.709</v>
      </c>
    </row>
    <row r="23" spans="1:9" ht="33.75">
      <c r="A23" s="7">
        <v>7762828850</v>
      </c>
      <c r="B23" s="8" t="s">
        <v>45</v>
      </c>
      <c r="C23" s="9" t="s">
        <v>20</v>
      </c>
      <c r="D23" s="10" t="s">
        <v>21</v>
      </c>
      <c r="E23" s="11">
        <v>4739.7</v>
      </c>
      <c r="F23" s="12">
        <v>43621</v>
      </c>
      <c r="G23" s="13">
        <v>44716</v>
      </c>
      <c r="H23" s="14">
        <v>4694.5600000000004</v>
      </c>
      <c r="I23" s="11">
        <f t="shared" si="0"/>
        <v>45.139999999999418</v>
      </c>
    </row>
    <row r="24" spans="1:9" ht="33.75">
      <c r="A24" s="7" t="s">
        <v>46</v>
      </c>
      <c r="B24" s="8" t="s">
        <v>45</v>
      </c>
      <c r="C24" s="9" t="s">
        <v>20</v>
      </c>
      <c r="D24" s="10" t="s">
        <v>47</v>
      </c>
      <c r="E24" s="11">
        <v>691.86</v>
      </c>
      <c r="F24" s="12">
        <v>43621</v>
      </c>
      <c r="G24" s="13">
        <v>44716</v>
      </c>
      <c r="H24" s="14">
        <v>654.56200000000001</v>
      </c>
      <c r="I24" s="11">
        <f t="shared" si="0"/>
        <v>37.298000000000002</v>
      </c>
    </row>
    <row r="25" spans="1:9" ht="33.75">
      <c r="A25" s="7" t="s">
        <v>48</v>
      </c>
      <c r="B25" s="8" t="s">
        <v>45</v>
      </c>
      <c r="C25" s="9" t="s">
        <v>20</v>
      </c>
      <c r="D25" s="10" t="s">
        <v>49</v>
      </c>
      <c r="E25" s="11">
        <v>1910.52</v>
      </c>
      <c r="F25" s="12">
        <v>43621</v>
      </c>
      <c r="G25" s="13">
        <v>44716</v>
      </c>
      <c r="H25" s="14">
        <v>1339.56</v>
      </c>
      <c r="I25" s="11">
        <f t="shared" si="0"/>
        <v>570.96</v>
      </c>
    </row>
    <row r="26" spans="1:9" ht="33.75">
      <c r="A26" s="7" t="s">
        <v>50</v>
      </c>
      <c r="B26" s="8" t="s">
        <v>45</v>
      </c>
      <c r="C26" s="9" t="s">
        <v>20</v>
      </c>
      <c r="D26" s="10" t="s">
        <v>51</v>
      </c>
      <c r="E26" s="11">
        <v>7686</v>
      </c>
      <c r="F26" s="12">
        <v>43621</v>
      </c>
      <c r="G26" s="13">
        <v>44716</v>
      </c>
      <c r="H26" s="14">
        <v>2920.68</v>
      </c>
      <c r="I26" s="11">
        <f t="shared" si="0"/>
        <v>4765.32</v>
      </c>
    </row>
    <row r="27" spans="1:9" ht="56.25">
      <c r="A27" s="7" t="s">
        <v>52</v>
      </c>
      <c r="B27" s="8" t="s">
        <v>53</v>
      </c>
      <c r="C27" s="9" t="s">
        <v>20</v>
      </c>
      <c r="D27" s="10" t="s">
        <v>14</v>
      </c>
      <c r="E27" s="11">
        <v>5145.2299999999996</v>
      </c>
      <c r="F27" s="12">
        <v>43666</v>
      </c>
      <c r="G27" s="13">
        <v>44761</v>
      </c>
      <c r="H27" s="14">
        <v>1346.0550000000001</v>
      </c>
      <c r="I27" s="11">
        <f t="shared" si="0"/>
        <v>3799.1749999999993</v>
      </c>
    </row>
    <row r="28" spans="1:9" ht="56.25">
      <c r="A28" s="7" t="s">
        <v>54</v>
      </c>
      <c r="B28" s="8" t="s">
        <v>53</v>
      </c>
      <c r="C28" s="9" t="s">
        <v>20</v>
      </c>
      <c r="D28" s="10" t="s">
        <v>14</v>
      </c>
      <c r="E28" s="11">
        <v>5145.2299999999996</v>
      </c>
      <c r="F28" s="12">
        <v>43666</v>
      </c>
      <c r="G28" s="13">
        <v>44761</v>
      </c>
      <c r="H28" s="14">
        <v>26.74</v>
      </c>
      <c r="I28" s="11">
        <f t="shared" si="0"/>
        <v>5118.49</v>
      </c>
    </row>
    <row r="29" spans="1:9" ht="56.25">
      <c r="A29" s="7" t="s">
        <v>55</v>
      </c>
      <c r="B29" s="8" t="s">
        <v>53</v>
      </c>
      <c r="C29" s="9" t="s">
        <v>20</v>
      </c>
      <c r="D29" s="10" t="s">
        <v>21</v>
      </c>
      <c r="E29" s="11">
        <v>39709.17</v>
      </c>
      <c r="F29" s="12">
        <v>43666</v>
      </c>
      <c r="G29" s="13">
        <v>44761</v>
      </c>
      <c r="H29" s="14">
        <v>0</v>
      </c>
      <c r="I29" s="11">
        <f t="shared" si="0"/>
        <v>39709.17</v>
      </c>
    </row>
    <row r="30" spans="1:9" ht="56.25">
      <c r="A30" s="7" t="s">
        <v>56</v>
      </c>
      <c r="B30" s="8" t="s">
        <v>53</v>
      </c>
      <c r="C30" s="9" t="s">
        <v>20</v>
      </c>
      <c r="D30" s="10" t="s">
        <v>21</v>
      </c>
      <c r="E30" s="11">
        <v>39709.17</v>
      </c>
      <c r="F30" s="12">
        <v>43666</v>
      </c>
      <c r="G30" s="13">
        <v>44761</v>
      </c>
      <c r="H30" s="14">
        <v>4209</v>
      </c>
      <c r="I30" s="11">
        <f t="shared" si="0"/>
        <v>35500.17</v>
      </c>
    </row>
    <row r="31" spans="1:9" ht="56.25">
      <c r="A31" s="7" t="s">
        <v>57</v>
      </c>
      <c r="B31" s="8" t="s">
        <v>53</v>
      </c>
      <c r="C31" s="9" t="s">
        <v>20</v>
      </c>
      <c r="D31" s="10" t="s">
        <v>21</v>
      </c>
      <c r="E31" s="11">
        <v>39709.17</v>
      </c>
      <c r="F31" s="12">
        <v>43666</v>
      </c>
      <c r="G31" s="13">
        <v>44761</v>
      </c>
      <c r="H31" s="14">
        <v>0</v>
      </c>
      <c r="I31" s="11">
        <f t="shared" si="0"/>
        <v>39709.17</v>
      </c>
    </row>
    <row r="32" spans="1:9" ht="56.25">
      <c r="A32" s="7" t="s">
        <v>58</v>
      </c>
      <c r="B32" s="8" t="s">
        <v>59</v>
      </c>
      <c r="C32" s="9" t="s">
        <v>20</v>
      </c>
      <c r="D32" s="10" t="s">
        <v>47</v>
      </c>
      <c r="E32" s="11">
        <v>7212.4</v>
      </c>
      <c r="F32" s="12">
        <v>43666</v>
      </c>
      <c r="G32" s="13">
        <v>44761</v>
      </c>
      <c r="H32" s="14">
        <v>322.08</v>
      </c>
      <c r="I32" s="11">
        <f t="shared" si="0"/>
        <v>6890.32</v>
      </c>
    </row>
    <row r="33" spans="1:9" ht="56.25">
      <c r="A33" s="7" t="s">
        <v>60</v>
      </c>
      <c r="B33" s="8" t="s">
        <v>59</v>
      </c>
      <c r="C33" s="9" t="s">
        <v>20</v>
      </c>
      <c r="D33" s="10" t="s">
        <v>61</v>
      </c>
      <c r="E33" s="11">
        <v>71370</v>
      </c>
      <c r="F33" s="12">
        <v>43666</v>
      </c>
      <c r="G33" s="13">
        <v>44761</v>
      </c>
      <c r="H33" s="14">
        <v>15951.88</v>
      </c>
      <c r="I33" s="11">
        <f t="shared" si="0"/>
        <v>55418.12</v>
      </c>
    </row>
    <row r="34" spans="1:9" ht="56.25">
      <c r="A34" s="7" t="s">
        <v>62</v>
      </c>
      <c r="B34" s="8" t="s">
        <v>59</v>
      </c>
      <c r="C34" s="9" t="s">
        <v>20</v>
      </c>
      <c r="D34" s="10" t="s">
        <v>47</v>
      </c>
      <c r="E34" s="11">
        <v>7212.4</v>
      </c>
      <c r="F34" s="12">
        <v>43666</v>
      </c>
      <c r="G34" s="13">
        <v>44761</v>
      </c>
      <c r="H34" s="14">
        <v>2274.6170000000002</v>
      </c>
      <c r="I34" s="11">
        <f t="shared" si="0"/>
        <v>4937.7829999999994</v>
      </c>
    </row>
    <row r="35" spans="1:9" ht="56.25">
      <c r="A35" s="7" t="s">
        <v>63</v>
      </c>
      <c r="B35" s="8" t="s">
        <v>59</v>
      </c>
      <c r="C35" s="9" t="s">
        <v>20</v>
      </c>
      <c r="D35" s="10" t="s">
        <v>47</v>
      </c>
      <c r="E35" s="11">
        <v>7212.4</v>
      </c>
      <c r="F35" s="12">
        <v>43666</v>
      </c>
      <c r="G35" s="13">
        <v>44761</v>
      </c>
      <c r="H35" s="14">
        <v>1063.8399999999999</v>
      </c>
      <c r="I35" s="11">
        <f t="shared" si="0"/>
        <v>6148.5599999999995</v>
      </c>
    </row>
    <row r="36" spans="1:9" ht="56.25">
      <c r="A36" s="7" t="s">
        <v>64</v>
      </c>
      <c r="B36" s="8" t="s">
        <v>65</v>
      </c>
      <c r="C36" s="9" t="s">
        <v>11</v>
      </c>
      <c r="D36" s="10" t="s">
        <v>66</v>
      </c>
      <c r="E36" s="11">
        <v>158931.51999999999</v>
      </c>
      <c r="F36" s="12">
        <v>43491</v>
      </c>
      <c r="G36" s="13">
        <v>44586</v>
      </c>
      <c r="H36" s="14">
        <v>54967.88</v>
      </c>
      <c r="I36" s="11">
        <f t="shared" si="0"/>
        <v>103963.63999999998</v>
      </c>
    </row>
    <row r="37" spans="1:9" ht="123.75">
      <c r="A37" s="7" t="s">
        <v>67</v>
      </c>
      <c r="B37" s="8" t="s">
        <v>68</v>
      </c>
      <c r="C37" s="9" t="s">
        <v>20</v>
      </c>
      <c r="D37" s="10" t="s">
        <v>69</v>
      </c>
      <c r="E37" s="11">
        <v>96624</v>
      </c>
      <c r="F37" s="12">
        <v>43617</v>
      </c>
      <c r="G37" s="13">
        <v>44712</v>
      </c>
      <c r="H37" s="14">
        <v>96624</v>
      </c>
      <c r="I37" s="11">
        <f t="shared" si="0"/>
        <v>0</v>
      </c>
    </row>
    <row r="38" spans="1:9" ht="45">
      <c r="A38" s="7" t="s">
        <v>70</v>
      </c>
      <c r="B38" s="8" t="s">
        <v>71</v>
      </c>
      <c r="C38" s="9" t="s">
        <v>20</v>
      </c>
      <c r="D38" s="10" t="s">
        <v>72</v>
      </c>
      <c r="E38" s="11">
        <v>33505.56</v>
      </c>
      <c r="F38" s="12">
        <v>43617</v>
      </c>
      <c r="G38" s="13">
        <v>44742</v>
      </c>
      <c r="H38" s="14">
        <v>2117.5</v>
      </c>
      <c r="I38" s="11">
        <f t="shared" si="0"/>
        <v>31388.059999999998</v>
      </c>
    </row>
    <row r="39" spans="1:9" ht="45">
      <c r="A39" s="7" t="s">
        <v>73</v>
      </c>
      <c r="B39" s="8" t="s">
        <v>71</v>
      </c>
      <c r="C39" s="9" t="s">
        <v>20</v>
      </c>
      <c r="D39" s="10" t="s">
        <v>74</v>
      </c>
      <c r="E39" s="11">
        <v>7091.04</v>
      </c>
      <c r="F39" s="12">
        <v>43617</v>
      </c>
      <c r="G39" s="13">
        <v>44742</v>
      </c>
      <c r="H39" s="14">
        <v>2787.84</v>
      </c>
      <c r="I39" s="11">
        <f t="shared" si="0"/>
        <v>4303.2</v>
      </c>
    </row>
    <row r="40" spans="1:9" ht="45">
      <c r="A40" s="7" t="s">
        <v>75</v>
      </c>
      <c r="B40" s="8" t="s">
        <v>71</v>
      </c>
      <c r="C40" s="9" t="s">
        <v>20</v>
      </c>
      <c r="D40" s="10" t="s">
        <v>76</v>
      </c>
      <c r="E40" s="11">
        <v>1956.24</v>
      </c>
      <c r="F40" s="12">
        <v>43617</v>
      </c>
      <c r="G40" s="13">
        <v>44742</v>
      </c>
      <c r="H40" s="14">
        <v>1956.24</v>
      </c>
      <c r="I40" s="11">
        <f t="shared" si="0"/>
        <v>0</v>
      </c>
    </row>
    <row r="41" spans="1:9" ht="78.75">
      <c r="A41" s="7" t="s">
        <v>77</v>
      </c>
      <c r="B41" s="8" t="s">
        <v>19</v>
      </c>
      <c r="C41" s="9" t="s">
        <v>20</v>
      </c>
      <c r="D41" s="10" t="s">
        <v>78</v>
      </c>
      <c r="E41" s="11">
        <v>8491.2000000000007</v>
      </c>
      <c r="F41" s="12">
        <v>43844</v>
      </c>
      <c r="G41" s="13">
        <v>44926</v>
      </c>
      <c r="H41" s="14">
        <v>8367.1959999999999</v>
      </c>
      <c r="I41" s="11">
        <f t="shared" si="0"/>
        <v>124.00400000000081</v>
      </c>
    </row>
    <row r="42" spans="1:9" ht="78.75">
      <c r="A42" s="7" t="s">
        <v>79</v>
      </c>
      <c r="B42" s="8" t="s">
        <v>19</v>
      </c>
      <c r="C42" s="9" t="s">
        <v>20</v>
      </c>
      <c r="D42" s="10" t="s">
        <v>80</v>
      </c>
      <c r="E42" s="11">
        <v>300.12</v>
      </c>
      <c r="F42" s="12">
        <v>43844</v>
      </c>
      <c r="G42" s="13">
        <v>44926</v>
      </c>
      <c r="H42" s="14">
        <v>300.12</v>
      </c>
      <c r="I42" s="11">
        <f t="shared" si="0"/>
        <v>0</v>
      </c>
    </row>
    <row r="43" spans="1:9" ht="78.75">
      <c r="A43" s="7" t="s">
        <v>81</v>
      </c>
      <c r="B43" s="8" t="s">
        <v>19</v>
      </c>
      <c r="C43" s="9" t="s">
        <v>20</v>
      </c>
      <c r="D43" s="10" t="s">
        <v>47</v>
      </c>
      <c r="E43" s="11">
        <v>5105.7</v>
      </c>
      <c r="F43" s="12">
        <v>43844</v>
      </c>
      <c r="G43" s="13">
        <v>44926</v>
      </c>
      <c r="H43" s="14">
        <v>2581.52</v>
      </c>
      <c r="I43" s="11">
        <f t="shared" si="0"/>
        <v>2524.1799999999998</v>
      </c>
    </row>
    <row r="44" spans="1:9" ht="78.75">
      <c r="A44" s="7" t="s">
        <v>82</v>
      </c>
      <c r="B44" s="8" t="s">
        <v>19</v>
      </c>
      <c r="C44" s="9" t="s">
        <v>20</v>
      </c>
      <c r="D44" s="10" t="s">
        <v>83</v>
      </c>
      <c r="E44" s="11">
        <v>8729.1</v>
      </c>
      <c r="F44" s="12">
        <v>43844</v>
      </c>
      <c r="G44" s="13">
        <v>44926</v>
      </c>
      <c r="H44" s="14">
        <v>0</v>
      </c>
      <c r="I44" s="11">
        <f t="shared" si="0"/>
        <v>8729.1</v>
      </c>
    </row>
    <row r="45" spans="1:9" ht="78.75">
      <c r="A45" s="7">
        <v>7.9812480000000004E+37</v>
      </c>
      <c r="B45" s="8" t="s">
        <v>19</v>
      </c>
      <c r="C45" s="9" t="s">
        <v>20</v>
      </c>
      <c r="D45" s="10" t="s">
        <v>47</v>
      </c>
      <c r="E45" s="11">
        <v>5105.7</v>
      </c>
      <c r="F45" s="12">
        <v>43844</v>
      </c>
      <c r="G45" s="13">
        <v>44926</v>
      </c>
      <c r="H45" s="14">
        <v>2476.6</v>
      </c>
      <c r="I45" s="11">
        <f t="shared" si="0"/>
        <v>2629.1</v>
      </c>
    </row>
    <row r="46" spans="1:9" ht="90">
      <c r="A46" s="7" t="s">
        <v>84</v>
      </c>
      <c r="B46" s="8" t="s">
        <v>85</v>
      </c>
      <c r="C46" s="9" t="s">
        <v>20</v>
      </c>
      <c r="D46" s="10" t="s">
        <v>86</v>
      </c>
      <c r="E46" s="11">
        <v>9882</v>
      </c>
      <c r="F46" s="12">
        <v>43800</v>
      </c>
      <c r="G46" s="13">
        <v>44895</v>
      </c>
      <c r="H46" s="14">
        <v>9882</v>
      </c>
      <c r="I46" s="11">
        <f t="shared" si="0"/>
        <v>0</v>
      </c>
    </row>
    <row r="47" spans="1:9" ht="90">
      <c r="A47" s="7" t="s">
        <v>87</v>
      </c>
      <c r="B47" s="8" t="s">
        <v>85</v>
      </c>
      <c r="C47" s="9" t="s">
        <v>20</v>
      </c>
      <c r="D47" s="10" t="s">
        <v>88</v>
      </c>
      <c r="E47" s="11">
        <v>3140.28</v>
      </c>
      <c r="F47" s="12">
        <v>43800</v>
      </c>
      <c r="G47" s="13">
        <v>44895</v>
      </c>
      <c r="H47" s="14">
        <v>0</v>
      </c>
      <c r="I47" s="11">
        <f t="shared" si="0"/>
        <v>3140.28</v>
      </c>
    </row>
    <row r="48" spans="1:9" ht="90">
      <c r="A48" s="7" t="s">
        <v>89</v>
      </c>
      <c r="B48" s="8" t="s">
        <v>85</v>
      </c>
      <c r="C48" s="9" t="s">
        <v>20</v>
      </c>
      <c r="D48" s="10" t="s">
        <v>90</v>
      </c>
      <c r="E48" s="11">
        <v>2986.56</v>
      </c>
      <c r="F48" s="12">
        <v>43800</v>
      </c>
      <c r="G48" s="13">
        <v>44895</v>
      </c>
      <c r="H48" s="14">
        <v>2787.4560000000001</v>
      </c>
      <c r="I48" s="11">
        <f t="shared" si="0"/>
        <v>199.10399999999981</v>
      </c>
    </row>
    <row r="49" spans="1:9" ht="90">
      <c r="A49" s="7" t="s">
        <v>91</v>
      </c>
      <c r="B49" s="8" t="s">
        <v>85</v>
      </c>
      <c r="C49" s="9" t="s">
        <v>20</v>
      </c>
      <c r="D49" s="10" t="s">
        <v>92</v>
      </c>
      <c r="E49" s="11">
        <v>1311.01</v>
      </c>
      <c r="F49" s="12">
        <v>43800</v>
      </c>
      <c r="G49" s="13">
        <v>44895</v>
      </c>
      <c r="H49" s="14">
        <v>0</v>
      </c>
      <c r="I49" s="11">
        <f t="shared" si="0"/>
        <v>1311.01</v>
      </c>
    </row>
    <row r="50" spans="1:9" ht="90">
      <c r="A50" s="7" t="s">
        <v>93</v>
      </c>
      <c r="B50" s="8" t="s">
        <v>85</v>
      </c>
      <c r="C50" s="9" t="s">
        <v>20</v>
      </c>
      <c r="D50" s="10" t="s">
        <v>94</v>
      </c>
      <c r="E50" s="11">
        <v>8403.36</v>
      </c>
      <c r="F50" s="12">
        <v>43800</v>
      </c>
      <c r="G50" s="13">
        <v>44895</v>
      </c>
      <c r="H50" s="14">
        <v>307.44</v>
      </c>
      <c r="I50" s="11">
        <f t="shared" si="0"/>
        <v>8095.920000000001</v>
      </c>
    </row>
    <row r="51" spans="1:9" ht="90">
      <c r="A51" s="7" t="s">
        <v>95</v>
      </c>
      <c r="B51" s="8" t="s">
        <v>85</v>
      </c>
      <c r="C51" s="9" t="s">
        <v>20</v>
      </c>
      <c r="D51" s="10" t="s">
        <v>96</v>
      </c>
      <c r="E51" s="11">
        <v>5519.28</v>
      </c>
      <c r="F51" s="12">
        <v>43800</v>
      </c>
      <c r="G51" s="13">
        <v>44895</v>
      </c>
      <c r="H51" s="14">
        <v>156.16</v>
      </c>
      <c r="I51" s="11">
        <f t="shared" si="0"/>
        <v>5363.12</v>
      </c>
    </row>
    <row r="52" spans="1:9" ht="90">
      <c r="A52" s="7" t="s">
        <v>97</v>
      </c>
      <c r="B52" s="8" t="s">
        <v>85</v>
      </c>
      <c r="C52" s="9" t="s">
        <v>20</v>
      </c>
      <c r="D52" s="10" t="s">
        <v>47</v>
      </c>
      <c r="E52" s="11">
        <v>3645.36</v>
      </c>
      <c r="F52" s="12">
        <v>43800</v>
      </c>
      <c r="G52" s="13">
        <v>44895</v>
      </c>
      <c r="H52" s="14">
        <v>3645.36</v>
      </c>
      <c r="I52" s="11">
        <f t="shared" si="0"/>
        <v>0</v>
      </c>
    </row>
    <row r="53" spans="1:9" ht="56.25">
      <c r="A53" s="7" t="s">
        <v>98</v>
      </c>
      <c r="B53" s="8" t="s">
        <v>99</v>
      </c>
      <c r="C53" s="9" t="s">
        <v>20</v>
      </c>
      <c r="D53" s="10" t="s">
        <v>100</v>
      </c>
      <c r="E53" s="11">
        <v>153149.04</v>
      </c>
      <c r="F53" s="12">
        <v>43705</v>
      </c>
      <c r="G53" s="13">
        <v>44804</v>
      </c>
      <c r="H53" s="14">
        <v>64662.928</v>
      </c>
      <c r="I53" s="11">
        <f t="shared" si="0"/>
        <v>88486.112000000008</v>
      </c>
    </row>
    <row r="54" spans="1:9" ht="56.25">
      <c r="A54" s="7" t="s">
        <v>101</v>
      </c>
      <c r="B54" s="8" t="s">
        <v>99</v>
      </c>
      <c r="C54" s="9" t="s">
        <v>20</v>
      </c>
      <c r="D54" s="10" t="s">
        <v>102</v>
      </c>
      <c r="E54" s="11">
        <v>14334403.6</v>
      </c>
      <c r="F54" s="12">
        <v>43709</v>
      </c>
      <c r="G54" s="13">
        <v>44804</v>
      </c>
      <c r="H54" s="14">
        <v>167244</v>
      </c>
      <c r="I54" s="11">
        <f t="shared" si="0"/>
        <v>14167159.6</v>
      </c>
    </row>
    <row r="55" spans="1:9" ht="56.25">
      <c r="A55" s="7" t="s">
        <v>103</v>
      </c>
      <c r="B55" s="8" t="s">
        <v>104</v>
      </c>
      <c r="C55" s="9" t="s">
        <v>20</v>
      </c>
      <c r="D55" s="10" t="s">
        <v>105</v>
      </c>
      <c r="E55" s="11">
        <v>4730</v>
      </c>
      <c r="F55" s="12">
        <v>43766</v>
      </c>
      <c r="G55" s="13">
        <v>44773</v>
      </c>
      <c r="H55" s="14">
        <v>4730</v>
      </c>
      <c r="I55" s="11">
        <f t="shared" si="0"/>
        <v>0</v>
      </c>
    </row>
    <row r="56" spans="1:9" ht="56.25">
      <c r="A56" s="7" t="s">
        <v>106</v>
      </c>
      <c r="B56" s="8" t="s">
        <v>104</v>
      </c>
      <c r="C56" s="9" t="s">
        <v>20</v>
      </c>
      <c r="D56" s="10" t="s">
        <v>107</v>
      </c>
      <c r="E56" s="11">
        <v>66.040000000000006</v>
      </c>
      <c r="F56" s="12">
        <v>43676</v>
      </c>
      <c r="G56" s="13">
        <v>44773</v>
      </c>
      <c r="H56" s="14">
        <v>26.4</v>
      </c>
      <c r="I56" s="11">
        <f t="shared" si="0"/>
        <v>39.640000000000008</v>
      </c>
    </row>
    <row r="57" spans="1:9" ht="56.25">
      <c r="A57" s="7" t="s">
        <v>108</v>
      </c>
      <c r="B57" s="8" t="s">
        <v>104</v>
      </c>
      <c r="C57" s="9" t="s">
        <v>20</v>
      </c>
      <c r="D57" s="10" t="s">
        <v>107</v>
      </c>
      <c r="E57" s="11">
        <v>66.040000000000006</v>
      </c>
      <c r="F57" s="12">
        <v>43676</v>
      </c>
      <c r="G57" s="13">
        <v>44773</v>
      </c>
      <c r="H57" s="14">
        <v>0</v>
      </c>
      <c r="I57" s="11">
        <f t="shared" si="0"/>
        <v>66.040000000000006</v>
      </c>
    </row>
    <row r="58" spans="1:9" ht="56.25">
      <c r="A58" s="7" t="s">
        <v>109</v>
      </c>
      <c r="B58" s="8" t="s">
        <v>104</v>
      </c>
      <c r="C58" s="9" t="s">
        <v>20</v>
      </c>
      <c r="D58" s="10" t="s">
        <v>110</v>
      </c>
      <c r="E58" s="11">
        <v>37620</v>
      </c>
      <c r="F58" s="12">
        <v>43676</v>
      </c>
      <c r="G58" s="13">
        <v>44773</v>
      </c>
      <c r="H58" s="14">
        <v>37620</v>
      </c>
      <c r="I58" s="11">
        <f t="shared" si="0"/>
        <v>0</v>
      </c>
    </row>
    <row r="59" spans="1:9" ht="56.25">
      <c r="A59" s="7" t="s">
        <v>111</v>
      </c>
      <c r="B59" s="8" t="s">
        <v>104</v>
      </c>
      <c r="C59" s="9" t="s">
        <v>20</v>
      </c>
      <c r="D59" s="10" t="s">
        <v>112</v>
      </c>
      <c r="E59" s="11">
        <v>366.18</v>
      </c>
      <c r="F59" s="12">
        <v>43676</v>
      </c>
      <c r="G59" s="13">
        <v>44773</v>
      </c>
      <c r="H59" s="14">
        <v>17.867000000000001</v>
      </c>
      <c r="I59" s="11">
        <f t="shared" si="0"/>
        <v>348.31299999999999</v>
      </c>
    </row>
    <row r="60" spans="1:9" ht="56.25">
      <c r="A60" s="7" t="s">
        <v>113</v>
      </c>
      <c r="B60" s="8" t="s">
        <v>104</v>
      </c>
      <c r="C60" s="9" t="s">
        <v>20</v>
      </c>
      <c r="D60" s="10" t="s">
        <v>112</v>
      </c>
      <c r="E60" s="11">
        <v>366.18</v>
      </c>
      <c r="F60" s="12">
        <v>43676</v>
      </c>
      <c r="G60" s="13">
        <v>44773</v>
      </c>
      <c r="H60" s="14">
        <v>0</v>
      </c>
      <c r="I60" s="11">
        <f t="shared" si="0"/>
        <v>366.18</v>
      </c>
    </row>
    <row r="61" spans="1:9" ht="56.25">
      <c r="A61" s="7" t="s">
        <v>114</v>
      </c>
      <c r="B61" s="8" t="s">
        <v>104</v>
      </c>
      <c r="C61" s="9" t="s">
        <v>20</v>
      </c>
      <c r="D61" s="10" t="s">
        <v>112</v>
      </c>
      <c r="E61" s="11">
        <v>366.18</v>
      </c>
      <c r="F61" s="12">
        <v>43676</v>
      </c>
      <c r="G61" s="13">
        <v>44773</v>
      </c>
      <c r="H61" s="14">
        <v>1.716</v>
      </c>
      <c r="I61" s="11">
        <f t="shared" si="0"/>
        <v>364.464</v>
      </c>
    </row>
    <row r="62" spans="1:9" ht="56.25">
      <c r="A62" s="7" t="s">
        <v>115</v>
      </c>
      <c r="B62" s="8" t="s">
        <v>104</v>
      </c>
      <c r="C62" s="9" t="s">
        <v>20</v>
      </c>
      <c r="D62" s="10" t="s">
        <v>112</v>
      </c>
      <c r="E62" s="11">
        <v>366.18</v>
      </c>
      <c r="F62" s="12">
        <v>43676</v>
      </c>
      <c r="G62" s="13">
        <v>44773</v>
      </c>
      <c r="H62" s="14">
        <v>2.7719999999999998</v>
      </c>
      <c r="I62" s="11">
        <f t="shared" si="0"/>
        <v>363.40800000000002</v>
      </c>
    </row>
    <row r="63" spans="1:9" ht="56.25">
      <c r="A63" s="7" t="s">
        <v>116</v>
      </c>
      <c r="B63" s="8" t="s">
        <v>104</v>
      </c>
      <c r="C63" s="9" t="s">
        <v>20</v>
      </c>
      <c r="D63" s="10" t="s">
        <v>117</v>
      </c>
      <c r="E63" s="11">
        <v>8536</v>
      </c>
      <c r="F63" s="12">
        <v>43676</v>
      </c>
      <c r="G63" s="13">
        <v>44773</v>
      </c>
      <c r="H63" s="14">
        <v>8269.5300000000007</v>
      </c>
      <c r="I63" s="11">
        <f t="shared" si="0"/>
        <v>266.46999999999935</v>
      </c>
    </row>
    <row r="64" spans="1:9" ht="56.25">
      <c r="A64" s="7" t="s">
        <v>118</v>
      </c>
      <c r="B64" s="8" t="s">
        <v>104</v>
      </c>
      <c r="C64" s="9" t="s">
        <v>20</v>
      </c>
      <c r="D64" s="10" t="s">
        <v>16</v>
      </c>
      <c r="E64" s="11">
        <v>40576.800000000003</v>
      </c>
      <c r="F64" s="12">
        <v>43700</v>
      </c>
      <c r="G64" s="13">
        <v>44773</v>
      </c>
      <c r="H64" s="14">
        <v>39072.076999999997</v>
      </c>
      <c r="I64" s="11">
        <f t="shared" si="0"/>
        <v>1504.7230000000054</v>
      </c>
    </row>
    <row r="65" spans="1:9" ht="236.25">
      <c r="A65" s="7" t="s">
        <v>119</v>
      </c>
      <c r="B65" s="8" t="s">
        <v>120</v>
      </c>
      <c r="C65" s="9" t="s">
        <v>20</v>
      </c>
      <c r="D65" s="10" t="s">
        <v>112</v>
      </c>
      <c r="E65" s="11">
        <v>9702</v>
      </c>
      <c r="F65" s="12">
        <v>44734</v>
      </c>
      <c r="G65" s="13">
        <v>44926</v>
      </c>
      <c r="H65" s="14">
        <v>7623</v>
      </c>
      <c r="I65" s="11">
        <f t="shared" si="0"/>
        <v>2079</v>
      </c>
    </row>
    <row r="66" spans="1:9" ht="56.25">
      <c r="A66" s="7" t="s">
        <v>121</v>
      </c>
      <c r="B66" s="8" t="s">
        <v>122</v>
      </c>
      <c r="C66" s="9" t="s">
        <v>20</v>
      </c>
      <c r="D66" s="10" t="s">
        <v>14</v>
      </c>
      <c r="E66" s="11">
        <v>158112</v>
      </c>
      <c r="F66" s="12">
        <v>44013</v>
      </c>
      <c r="G66" s="13">
        <v>44742</v>
      </c>
      <c r="H66" s="14">
        <v>88700.79</v>
      </c>
      <c r="I66" s="11">
        <f t="shared" si="0"/>
        <v>69411.210000000006</v>
      </c>
    </row>
    <row r="67" spans="1:9" ht="56.25">
      <c r="A67" s="7" t="s">
        <v>123</v>
      </c>
      <c r="B67" s="8" t="s">
        <v>124</v>
      </c>
      <c r="C67" s="9" t="s">
        <v>20</v>
      </c>
      <c r="D67" s="10" t="s">
        <v>125</v>
      </c>
      <c r="E67" s="11">
        <v>49487.05</v>
      </c>
      <c r="F67" s="12">
        <v>44016</v>
      </c>
      <c r="G67" s="13">
        <v>44865</v>
      </c>
      <c r="H67" s="14">
        <v>47837.493999999999</v>
      </c>
      <c r="I67" s="11">
        <f t="shared" si="0"/>
        <v>1649.5560000000041</v>
      </c>
    </row>
    <row r="68" spans="1:9" ht="56.25">
      <c r="A68" s="7" t="s">
        <v>126</v>
      </c>
      <c r="B68" s="8" t="s">
        <v>127</v>
      </c>
      <c r="C68" s="9" t="s">
        <v>20</v>
      </c>
      <c r="D68" s="10" t="s">
        <v>128</v>
      </c>
      <c r="E68" s="11">
        <v>11731.5</v>
      </c>
      <c r="F68" s="12">
        <v>44819</v>
      </c>
      <c r="G68" s="13">
        <v>44864</v>
      </c>
      <c r="H68" s="14">
        <v>11731.5</v>
      </c>
      <c r="I68" s="11">
        <f t="shared" ref="I68:I131" si="1">E68-H68</f>
        <v>0</v>
      </c>
    </row>
    <row r="69" spans="1:9" ht="112.5">
      <c r="A69" s="7" t="s">
        <v>129</v>
      </c>
      <c r="B69" s="8" t="s">
        <v>130</v>
      </c>
      <c r="C69" s="9" t="s">
        <v>20</v>
      </c>
      <c r="D69" s="10" t="s">
        <v>131</v>
      </c>
      <c r="E69" s="11">
        <v>32524.86</v>
      </c>
      <c r="F69" s="12">
        <v>44860</v>
      </c>
      <c r="G69" s="13">
        <v>44926</v>
      </c>
      <c r="H69" s="14">
        <v>27940</v>
      </c>
      <c r="I69" s="11">
        <f t="shared" si="1"/>
        <v>4584.8600000000006</v>
      </c>
    </row>
    <row r="70" spans="1:9" ht="112.5">
      <c r="A70" s="7" t="s">
        <v>132</v>
      </c>
      <c r="B70" s="8" t="s">
        <v>130</v>
      </c>
      <c r="C70" s="9" t="s">
        <v>20</v>
      </c>
      <c r="D70" s="10" t="s">
        <v>131</v>
      </c>
      <c r="E70" s="11">
        <v>32524.86</v>
      </c>
      <c r="F70" s="12">
        <v>44860</v>
      </c>
      <c r="G70" s="13">
        <v>44926</v>
      </c>
      <c r="H70" s="14">
        <v>0</v>
      </c>
      <c r="I70" s="11">
        <f t="shared" si="1"/>
        <v>32524.86</v>
      </c>
    </row>
    <row r="71" spans="1:9" ht="112.5">
      <c r="A71" s="7" t="s">
        <v>133</v>
      </c>
      <c r="B71" s="8" t="s">
        <v>130</v>
      </c>
      <c r="C71" s="9" t="s">
        <v>20</v>
      </c>
      <c r="D71" s="10" t="s">
        <v>131</v>
      </c>
      <c r="E71" s="11">
        <v>32524.86</v>
      </c>
      <c r="F71" s="12">
        <v>44860</v>
      </c>
      <c r="G71" s="13">
        <v>44926</v>
      </c>
      <c r="H71" s="14">
        <v>0</v>
      </c>
      <c r="I71" s="11">
        <f t="shared" si="1"/>
        <v>32524.86</v>
      </c>
    </row>
    <row r="72" spans="1:9" ht="112.5">
      <c r="A72" s="7" t="s">
        <v>134</v>
      </c>
      <c r="B72" s="8" t="s">
        <v>130</v>
      </c>
      <c r="C72" s="9" t="s">
        <v>20</v>
      </c>
      <c r="D72" s="10" t="s">
        <v>131</v>
      </c>
      <c r="E72" s="11">
        <v>32524.86</v>
      </c>
      <c r="F72" s="12">
        <v>44860</v>
      </c>
      <c r="G72" s="13">
        <v>44926</v>
      </c>
      <c r="H72" s="14">
        <v>0</v>
      </c>
      <c r="I72" s="11">
        <f t="shared" si="1"/>
        <v>32524.86</v>
      </c>
    </row>
    <row r="73" spans="1:9" ht="56.25">
      <c r="A73" s="7" t="s">
        <v>135</v>
      </c>
      <c r="B73" s="8" t="s">
        <v>136</v>
      </c>
      <c r="C73" s="9" t="s">
        <v>11</v>
      </c>
      <c r="D73" s="10" t="s">
        <v>137</v>
      </c>
      <c r="E73" s="11">
        <v>139372.79999999999</v>
      </c>
      <c r="F73" s="12">
        <v>44250</v>
      </c>
      <c r="G73" s="13">
        <v>44614</v>
      </c>
      <c r="H73" s="14">
        <v>54103.218000000001</v>
      </c>
      <c r="I73" s="11">
        <f t="shared" si="1"/>
        <v>85269.581999999995</v>
      </c>
    </row>
    <row r="74" spans="1:9" ht="67.5">
      <c r="A74" s="7" t="s">
        <v>138</v>
      </c>
      <c r="B74" s="8" t="s">
        <v>139</v>
      </c>
      <c r="C74" s="9" t="s">
        <v>20</v>
      </c>
      <c r="D74" s="10" t="s">
        <v>140</v>
      </c>
      <c r="E74" s="11">
        <v>165312</v>
      </c>
      <c r="F74" s="12">
        <v>44390</v>
      </c>
      <c r="G74" s="13">
        <v>44573</v>
      </c>
      <c r="H74" s="14">
        <v>165312</v>
      </c>
      <c r="I74" s="11">
        <f t="shared" si="1"/>
        <v>0</v>
      </c>
    </row>
    <row r="75" spans="1:9" ht="67.5">
      <c r="A75" s="7" t="s">
        <v>138</v>
      </c>
      <c r="B75" s="8" t="s">
        <v>141</v>
      </c>
      <c r="C75" s="9" t="s">
        <v>11</v>
      </c>
      <c r="D75" s="10" t="s">
        <v>142</v>
      </c>
      <c r="E75" s="11">
        <v>299250</v>
      </c>
      <c r="F75" s="12">
        <v>44245</v>
      </c>
      <c r="G75" s="13">
        <v>44609</v>
      </c>
      <c r="H75" s="14">
        <v>285008</v>
      </c>
      <c r="I75" s="11">
        <f t="shared" si="1"/>
        <v>14242</v>
      </c>
    </row>
    <row r="76" spans="1:9" ht="67.5">
      <c r="A76" s="7" t="s">
        <v>138</v>
      </c>
      <c r="B76" s="8" t="s">
        <v>141</v>
      </c>
      <c r="C76" s="9" t="s">
        <v>11</v>
      </c>
      <c r="D76" s="10" t="s">
        <v>143</v>
      </c>
      <c r="E76" s="11">
        <v>110250</v>
      </c>
      <c r="F76" s="12">
        <v>44245</v>
      </c>
      <c r="G76" s="13">
        <v>44609</v>
      </c>
      <c r="H76" s="14">
        <v>70000</v>
      </c>
      <c r="I76" s="11">
        <f t="shared" si="1"/>
        <v>40250</v>
      </c>
    </row>
    <row r="77" spans="1:9" ht="78.75">
      <c r="A77" s="7" t="s">
        <v>144</v>
      </c>
      <c r="B77" s="8" t="s">
        <v>145</v>
      </c>
      <c r="C77" s="9" t="s">
        <v>11</v>
      </c>
      <c r="D77" s="10" t="s">
        <v>146</v>
      </c>
      <c r="E77" s="11">
        <v>8662.5</v>
      </c>
      <c r="F77" s="12">
        <v>44313</v>
      </c>
      <c r="G77" s="13">
        <v>44677</v>
      </c>
      <c r="H77" s="14">
        <v>1876.875</v>
      </c>
      <c r="I77" s="11">
        <f t="shared" si="1"/>
        <v>6785.625</v>
      </c>
    </row>
    <row r="78" spans="1:9" ht="78.75">
      <c r="A78" s="7" t="s">
        <v>147</v>
      </c>
      <c r="B78" s="8" t="s">
        <v>145</v>
      </c>
      <c r="C78" s="9" t="s">
        <v>11</v>
      </c>
      <c r="D78" s="10" t="s">
        <v>148</v>
      </c>
      <c r="E78" s="11">
        <v>4440.8</v>
      </c>
      <c r="F78" s="12">
        <v>44313</v>
      </c>
      <c r="G78" s="13">
        <v>44677</v>
      </c>
      <c r="H78" s="14">
        <v>888.16</v>
      </c>
      <c r="I78" s="11">
        <f t="shared" si="1"/>
        <v>3552.6400000000003</v>
      </c>
    </row>
    <row r="79" spans="1:9" ht="78.75">
      <c r="A79" s="7" t="s">
        <v>149</v>
      </c>
      <c r="B79" s="8" t="s">
        <v>145</v>
      </c>
      <c r="C79" s="9" t="s">
        <v>11</v>
      </c>
      <c r="D79" s="10" t="s">
        <v>150</v>
      </c>
      <c r="E79" s="11">
        <v>3513.6</v>
      </c>
      <c r="F79" s="12">
        <v>44313</v>
      </c>
      <c r="G79" s="13">
        <v>44677</v>
      </c>
      <c r="H79" s="14">
        <v>2928</v>
      </c>
      <c r="I79" s="11">
        <f t="shared" si="1"/>
        <v>585.59999999999991</v>
      </c>
    </row>
    <row r="80" spans="1:9" ht="78.75">
      <c r="A80" s="7" t="s">
        <v>151</v>
      </c>
      <c r="B80" s="8" t="s">
        <v>152</v>
      </c>
      <c r="C80" s="9" t="s">
        <v>11</v>
      </c>
      <c r="D80" s="10" t="s">
        <v>153</v>
      </c>
      <c r="E80" s="11">
        <v>80057.960000000006</v>
      </c>
      <c r="F80" s="12">
        <v>44512</v>
      </c>
      <c r="G80" s="13">
        <v>44880</v>
      </c>
      <c r="H80" s="14">
        <v>7237.65</v>
      </c>
      <c r="I80" s="11">
        <f t="shared" si="1"/>
        <v>72820.310000000012</v>
      </c>
    </row>
    <row r="81" spans="1:9" ht="123.75">
      <c r="A81" s="7" t="s">
        <v>154</v>
      </c>
      <c r="B81" s="8" t="s">
        <v>155</v>
      </c>
      <c r="C81" s="9" t="s">
        <v>20</v>
      </c>
      <c r="D81" s="10" t="s">
        <v>156</v>
      </c>
      <c r="E81" s="11">
        <v>55000</v>
      </c>
      <c r="F81" s="12">
        <v>44419</v>
      </c>
      <c r="G81" s="13">
        <v>44571</v>
      </c>
      <c r="H81" s="14">
        <v>48400</v>
      </c>
      <c r="I81" s="11">
        <f t="shared" si="1"/>
        <v>6600</v>
      </c>
    </row>
    <row r="82" spans="1:9" ht="191.25">
      <c r="A82" s="7" t="s">
        <v>157</v>
      </c>
      <c r="B82" s="8" t="s">
        <v>158</v>
      </c>
      <c r="C82" s="9" t="s">
        <v>20</v>
      </c>
      <c r="D82" s="10" t="s">
        <v>159</v>
      </c>
      <c r="E82" s="11">
        <v>2646</v>
      </c>
      <c r="F82" s="12">
        <v>44574</v>
      </c>
      <c r="G82" s="13">
        <v>44926</v>
      </c>
      <c r="H82" s="14">
        <v>2646</v>
      </c>
      <c r="I82" s="11">
        <f t="shared" si="1"/>
        <v>0</v>
      </c>
    </row>
    <row r="83" spans="1:9" ht="67.5">
      <c r="A83" s="7" t="s">
        <v>160</v>
      </c>
      <c r="B83" s="8" t="s">
        <v>161</v>
      </c>
      <c r="C83" s="9" t="s">
        <v>162</v>
      </c>
      <c r="D83" s="10" t="s">
        <v>163</v>
      </c>
      <c r="E83" s="11">
        <v>37234.400000000001</v>
      </c>
      <c r="F83" s="12">
        <v>44574</v>
      </c>
      <c r="G83" s="13">
        <v>44926</v>
      </c>
      <c r="H83" s="14">
        <v>8820</v>
      </c>
      <c r="I83" s="11">
        <f t="shared" si="1"/>
        <v>28414.400000000001</v>
      </c>
    </row>
    <row r="84" spans="1:9" ht="67.5">
      <c r="A84" s="7" t="s">
        <v>164</v>
      </c>
      <c r="B84" s="8" t="s">
        <v>161</v>
      </c>
      <c r="C84" s="9" t="s">
        <v>162</v>
      </c>
      <c r="D84" s="10" t="s">
        <v>165</v>
      </c>
      <c r="E84" s="11">
        <v>1521.95</v>
      </c>
      <c r="F84" s="12">
        <v>44574</v>
      </c>
      <c r="G84" s="13">
        <v>44926</v>
      </c>
      <c r="H84" s="14">
        <v>2374.2420000000002</v>
      </c>
      <c r="I84" s="11">
        <f t="shared" si="1"/>
        <v>-852.29200000000014</v>
      </c>
    </row>
    <row r="85" spans="1:9" ht="67.5">
      <c r="A85" s="7" t="s">
        <v>166</v>
      </c>
      <c r="B85" s="8" t="s">
        <v>161</v>
      </c>
      <c r="C85" s="9" t="s">
        <v>11</v>
      </c>
      <c r="D85" s="10" t="s">
        <v>167</v>
      </c>
      <c r="E85" s="11">
        <v>472.5</v>
      </c>
      <c r="F85" s="12">
        <v>44574</v>
      </c>
      <c r="G85" s="13">
        <v>44926</v>
      </c>
      <c r="H85" s="14">
        <v>151.19999999999999</v>
      </c>
      <c r="I85" s="11">
        <f t="shared" si="1"/>
        <v>321.3</v>
      </c>
    </row>
    <row r="86" spans="1:9" ht="101.25">
      <c r="A86" s="7" t="s">
        <v>168</v>
      </c>
      <c r="B86" s="8" t="s">
        <v>169</v>
      </c>
      <c r="C86" s="9" t="s">
        <v>20</v>
      </c>
      <c r="D86" s="10" t="s">
        <v>105</v>
      </c>
      <c r="E86" s="11">
        <v>126984</v>
      </c>
      <c r="F86" s="12">
        <v>44459</v>
      </c>
      <c r="G86" s="13">
        <v>44639</v>
      </c>
      <c r="H86" s="14">
        <v>38095.199999999997</v>
      </c>
      <c r="I86" s="11">
        <f t="shared" si="1"/>
        <v>88888.8</v>
      </c>
    </row>
    <row r="87" spans="1:9" ht="67.5">
      <c r="A87" s="7" t="s">
        <v>170</v>
      </c>
      <c r="B87" s="8" t="s">
        <v>171</v>
      </c>
      <c r="C87" s="9" t="s">
        <v>11</v>
      </c>
      <c r="D87" s="10" t="s">
        <v>172</v>
      </c>
      <c r="E87" s="11">
        <v>63866.25</v>
      </c>
      <c r="F87" s="12">
        <v>44637</v>
      </c>
      <c r="G87" s="13">
        <v>44727</v>
      </c>
      <c r="H87" s="14">
        <v>63721.665000000001</v>
      </c>
      <c r="I87" s="11">
        <f t="shared" si="1"/>
        <v>144.58499999999913</v>
      </c>
    </row>
    <row r="88" spans="1:9" ht="180">
      <c r="A88" s="7" t="s">
        <v>173</v>
      </c>
      <c r="B88" s="8" t="s">
        <v>174</v>
      </c>
      <c r="C88" s="9" t="s">
        <v>20</v>
      </c>
      <c r="D88" s="10" t="s">
        <v>156</v>
      </c>
      <c r="E88" s="11">
        <v>61592.61</v>
      </c>
      <c r="F88" s="12">
        <v>44562</v>
      </c>
      <c r="G88" s="13">
        <v>44926</v>
      </c>
      <c r="H88" s="14">
        <v>37400</v>
      </c>
      <c r="I88" s="11">
        <f t="shared" si="1"/>
        <v>24192.61</v>
      </c>
    </row>
    <row r="89" spans="1:9" ht="90">
      <c r="A89" s="7" t="s">
        <v>175</v>
      </c>
      <c r="B89" s="8" t="s">
        <v>176</v>
      </c>
      <c r="C89" s="9" t="s">
        <v>177</v>
      </c>
      <c r="D89" s="10" t="s">
        <v>178</v>
      </c>
      <c r="E89" s="11">
        <v>4355.3999999999996</v>
      </c>
      <c r="F89" s="12">
        <v>44708</v>
      </c>
      <c r="G89" s="13">
        <v>44926</v>
      </c>
      <c r="H89" s="14">
        <v>1249.5</v>
      </c>
      <c r="I89" s="11">
        <f t="shared" si="1"/>
        <v>3105.8999999999996</v>
      </c>
    </row>
    <row r="90" spans="1:9" ht="146.25">
      <c r="A90" s="7" t="s">
        <v>179</v>
      </c>
      <c r="B90" s="8" t="s">
        <v>180</v>
      </c>
      <c r="C90" s="9" t="s">
        <v>20</v>
      </c>
      <c r="D90" s="10" t="s">
        <v>181</v>
      </c>
      <c r="E90" s="11">
        <v>319439.84000000003</v>
      </c>
      <c r="F90" s="12">
        <v>44854</v>
      </c>
      <c r="G90" s="13">
        <v>44926</v>
      </c>
      <c r="H90" s="14">
        <v>161340.94</v>
      </c>
      <c r="I90" s="11">
        <f t="shared" si="1"/>
        <v>158098.90000000002</v>
      </c>
    </row>
    <row r="91" spans="1:9" ht="78.75">
      <c r="A91" s="7" t="s">
        <v>182</v>
      </c>
      <c r="B91" s="8" t="s">
        <v>183</v>
      </c>
      <c r="C91" s="9" t="s">
        <v>20</v>
      </c>
      <c r="D91" s="10" t="s">
        <v>184</v>
      </c>
      <c r="E91" s="11">
        <v>19829.88</v>
      </c>
      <c r="F91" s="12">
        <v>43800</v>
      </c>
      <c r="G91" s="13">
        <v>44895</v>
      </c>
      <c r="H91" s="14">
        <v>3162.24</v>
      </c>
      <c r="I91" s="11">
        <f t="shared" si="1"/>
        <v>16667.64</v>
      </c>
    </row>
    <row r="92" spans="1:9" ht="135">
      <c r="A92" s="7" t="s">
        <v>185</v>
      </c>
      <c r="B92" s="8" t="s">
        <v>186</v>
      </c>
      <c r="C92" s="9" t="s">
        <v>20</v>
      </c>
      <c r="D92" s="10" t="s">
        <v>156</v>
      </c>
      <c r="E92" s="11">
        <v>447480</v>
      </c>
      <c r="F92" s="12">
        <v>44459</v>
      </c>
      <c r="G92" s="13">
        <v>44639</v>
      </c>
      <c r="H92" s="14">
        <v>330016.5</v>
      </c>
      <c r="I92" s="11">
        <f t="shared" si="1"/>
        <v>117463.5</v>
      </c>
    </row>
    <row r="93" spans="1:9" ht="78.75">
      <c r="A93" s="7" t="s">
        <v>187</v>
      </c>
      <c r="B93" s="8" t="s">
        <v>188</v>
      </c>
      <c r="C93" s="9" t="s">
        <v>189</v>
      </c>
      <c r="D93" s="10" t="s">
        <v>190</v>
      </c>
      <c r="E93" s="11">
        <v>8400</v>
      </c>
      <c r="F93" s="12">
        <v>44859</v>
      </c>
      <c r="G93" s="13">
        <v>44926</v>
      </c>
      <c r="H93" s="14">
        <v>4200</v>
      </c>
      <c r="I93" s="11">
        <f t="shared" si="1"/>
        <v>4200</v>
      </c>
    </row>
    <row r="94" spans="1:9" ht="67.5">
      <c r="A94" s="7" t="s">
        <v>191</v>
      </c>
      <c r="B94" s="8" t="s">
        <v>192</v>
      </c>
      <c r="C94" s="9" t="s">
        <v>20</v>
      </c>
      <c r="D94" s="10" t="s">
        <v>105</v>
      </c>
      <c r="E94" s="11">
        <v>61824.84</v>
      </c>
      <c r="F94" s="12">
        <v>43758</v>
      </c>
      <c r="G94" s="13">
        <v>44854</v>
      </c>
      <c r="H94" s="14">
        <v>58733.597999999998</v>
      </c>
      <c r="I94" s="11">
        <f t="shared" si="1"/>
        <v>3091.2419999999984</v>
      </c>
    </row>
    <row r="95" spans="1:9" ht="90">
      <c r="A95" s="7" t="s">
        <v>193</v>
      </c>
      <c r="B95" s="8" t="s">
        <v>194</v>
      </c>
      <c r="C95" s="9" t="s">
        <v>11</v>
      </c>
      <c r="D95" s="10" t="s">
        <v>88</v>
      </c>
      <c r="E95" s="11">
        <v>9333</v>
      </c>
      <c r="F95" s="12">
        <v>44377</v>
      </c>
      <c r="G95" s="13">
        <v>44895</v>
      </c>
      <c r="H95" s="14">
        <v>7217.52</v>
      </c>
      <c r="I95" s="11">
        <f t="shared" si="1"/>
        <v>2115.4799999999996</v>
      </c>
    </row>
    <row r="96" spans="1:9" ht="123.75">
      <c r="A96" s="7" t="s">
        <v>195</v>
      </c>
      <c r="B96" s="8" t="s">
        <v>196</v>
      </c>
      <c r="C96" s="9" t="s">
        <v>20</v>
      </c>
      <c r="D96" s="10" t="s">
        <v>156</v>
      </c>
      <c r="E96" s="11">
        <v>16578.759999999998</v>
      </c>
      <c r="F96" s="12">
        <v>44470</v>
      </c>
      <c r="G96" s="13">
        <v>44651</v>
      </c>
      <c r="H96" s="14">
        <v>0</v>
      </c>
      <c r="I96" s="11">
        <f t="shared" si="1"/>
        <v>16578.759999999998</v>
      </c>
    </row>
    <row r="97" spans="1:9" ht="56.25">
      <c r="A97" s="7" t="s">
        <v>197</v>
      </c>
      <c r="B97" s="8" t="s">
        <v>198</v>
      </c>
      <c r="C97" s="9" t="s">
        <v>20</v>
      </c>
      <c r="D97" s="10" t="s">
        <v>199</v>
      </c>
      <c r="E97" s="11">
        <v>148.83000000000001</v>
      </c>
      <c r="F97" s="12">
        <v>43620</v>
      </c>
      <c r="G97" s="13">
        <v>44715</v>
      </c>
      <c r="H97" s="14">
        <v>69.438999999999993</v>
      </c>
      <c r="I97" s="11">
        <f t="shared" si="1"/>
        <v>79.39100000000002</v>
      </c>
    </row>
    <row r="98" spans="1:9" ht="78.75">
      <c r="A98" s="7" t="s">
        <v>200</v>
      </c>
      <c r="B98" s="8" t="s">
        <v>183</v>
      </c>
      <c r="C98" s="9" t="s">
        <v>20</v>
      </c>
      <c r="D98" s="10" t="s">
        <v>184</v>
      </c>
      <c r="E98" s="11">
        <v>19829.88</v>
      </c>
      <c r="F98" s="12">
        <v>43800</v>
      </c>
      <c r="G98" s="13">
        <v>44895</v>
      </c>
      <c r="H98" s="14">
        <v>7378.56</v>
      </c>
      <c r="I98" s="11">
        <f t="shared" si="1"/>
        <v>12451.32</v>
      </c>
    </row>
    <row r="99" spans="1:9" ht="67.5">
      <c r="A99" s="7" t="s">
        <v>201</v>
      </c>
      <c r="B99" s="8" t="s">
        <v>192</v>
      </c>
      <c r="C99" s="9" t="s">
        <v>20</v>
      </c>
      <c r="D99" s="10" t="s">
        <v>202</v>
      </c>
      <c r="E99" s="11">
        <v>8552.61</v>
      </c>
      <c r="F99" s="12">
        <v>43759</v>
      </c>
      <c r="G99" s="13">
        <v>44854</v>
      </c>
      <c r="H99" s="14">
        <v>8401.75</v>
      </c>
      <c r="I99" s="11">
        <f t="shared" si="1"/>
        <v>150.86000000000058</v>
      </c>
    </row>
    <row r="100" spans="1:9" ht="56.25">
      <c r="A100" s="7" t="s">
        <v>203</v>
      </c>
      <c r="B100" s="8" t="s">
        <v>204</v>
      </c>
      <c r="C100" s="9" t="s">
        <v>11</v>
      </c>
      <c r="D100" s="10" t="s">
        <v>205</v>
      </c>
      <c r="E100" s="11">
        <v>402.6</v>
      </c>
      <c r="F100" s="12">
        <v>44075</v>
      </c>
      <c r="G100" s="13">
        <v>44803</v>
      </c>
      <c r="H100" s="14">
        <v>134.19999999999999</v>
      </c>
      <c r="I100" s="11">
        <f t="shared" si="1"/>
        <v>268.40000000000003</v>
      </c>
    </row>
    <row r="101" spans="1:9" ht="56.25">
      <c r="A101" s="7" t="s">
        <v>206</v>
      </c>
      <c r="B101" s="8" t="s">
        <v>207</v>
      </c>
      <c r="C101" s="9" t="s">
        <v>20</v>
      </c>
      <c r="D101" s="10" t="s">
        <v>208</v>
      </c>
      <c r="E101" s="11">
        <v>5396.46</v>
      </c>
      <c r="F101" s="12">
        <v>43724</v>
      </c>
      <c r="G101" s="13">
        <v>44819</v>
      </c>
      <c r="H101" s="14">
        <v>1576.85</v>
      </c>
      <c r="I101" s="11">
        <f t="shared" si="1"/>
        <v>3819.61</v>
      </c>
    </row>
    <row r="102" spans="1:9" ht="56.25">
      <c r="A102" s="7" t="s">
        <v>206</v>
      </c>
      <c r="B102" s="8" t="s">
        <v>207</v>
      </c>
      <c r="C102" s="9" t="s">
        <v>20</v>
      </c>
      <c r="D102" s="10" t="s">
        <v>208</v>
      </c>
      <c r="E102" s="11">
        <v>5396.46</v>
      </c>
      <c r="F102" s="12">
        <v>43724</v>
      </c>
      <c r="G102" s="13">
        <v>44819</v>
      </c>
      <c r="H102" s="14">
        <v>2198.44</v>
      </c>
      <c r="I102" s="11">
        <f t="shared" si="1"/>
        <v>3198.02</v>
      </c>
    </row>
    <row r="103" spans="1:9" ht="78.75">
      <c r="A103" s="7" t="s">
        <v>209</v>
      </c>
      <c r="B103" s="8" t="s">
        <v>183</v>
      </c>
      <c r="C103" s="9" t="s">
        <v>20</v>
      </c>
      <c r="D103" s="10" t="s">
        <v>210</v>
      </c>
      <c r="E103" s="11">
        <v>1464</v>
      </c>
      <c r="F103" s="12">
        <v>43800</v>
      </c>
      <c r="G103" s="13">
        <v>44895</v>
      </c>
      <c r="H103" s="14">
        <v>932</v>
      </c>
      <c r="I103" s="11">
        <f t="shared" si="1"/>
        <v>532</v>
      </c>
    </row>
    <row r="104" spans="1:9" ht="135">
      <c r="A104" s="7" t="s">
        <v>211</v>
      </c>
      <c r="B104" s="8" t="s">
        <v>212</v>
      </c>
      <c r="C104" s="9" t="s">
        <v>20</v>
      </c>
      <c r="D104" s="10" t="s">
        <v>213</v>
      </c>
      <c r="E104" s="11">
        <v>0</v>
      </c>
      <c r="F104" s="12">
        <v>44574</v>
      </c>
      <c r="G104" s="13">
        <v>44926</v>
      </c>
      <c r="H104" s="14">
        <v>0</v>
      </c>
      <c r="I104" s="11">
        <f t="shared" si="1"/>
        <v>0</v>
      </c>
    </row>
    <row r="105" spans="1:9" ht="78.75">
      <c r="A105" s="7" t="s">
        <v>214</v>
      </c>
      <c r="B105" s="8" t="s">
        <v>215</v>
      </c>
      <c r="C105" s="9" t="s">
        <v>11</v>
      </c>
      <c r="D105" s="10" t="s">
        <v>216</v>
      </c>
      <c r="E105" s="11">
        <v>1698.24</v>
      </c>
      <c r="F105" s="12">
        <v>44708</v>
      </c>
      <c r="G105" s="13">
        <v>44773</v>
      </c>
      <c r="H105" s="14">
        <v>1698.24</v>
      </c>
      <c r="I105" s="11">
        <f t="shared" si="1"/>
        <v>0</v>
      </c>
    </row>
    <row r="106" spans="1:9" ht="90">
      <c r="A106" s="7" t="s">
        <v>217</v>
      </c>
      <c r="B106" s="8" t="s">
        <v>218</v>
      </c>
      <c r="C106" s="9" t="s">
        <v>20</v>
      </c>
      <c r="D106" s="10" t="s">
        <v>219</v>
      </c>
      <c r="E106" s="11">
        <v>23180</v>
      </c>
      <c r="F106" s="12">
        <v>44105</v>
      </c>
      <c r="G106" s="13">
        <v>44834</v>
      </c>
      <c r="H106" s="14">
        <v>10614</v>
      </c>
      <c r="I106" s="11">
        <f t="shared" si="1"/>
        <v>12566</v>
      </c>
    </row>
    <row r="107" spans="1:9" ht="56.25">
      <c r="A107" s="7" t="s">
        <v>220</v>
      </c>
      <c r="B107" s="8" t="s">
        <v>221</v>
      </c>
      <c r="C107" s="9" t="s">
        <v>11</v>
      </c>
      <c r="D107" s="10" t="s">
        <v>222</v>
      </c>
      <c r="E107" s="11">
        <v>15518.4</v>
      </c>
      <c r="F107" s="12">
        <v>44277</v>
      </c>
      <c r="G107" s="13">
        <v>44641</v>
      </c>
      <c r="H107" s="14">
        <v>7905.6</v>
      </c>
      <c r="I107" s="11">
        <f t="shared" si="1"/>
        <v>7612.7999999999993</v>
      </c>
    </row>
    <row r="108" spans="1:9" ht="78.75">
      <c r="A108" s="7" t="s">
        <v>223</v>
      </c>
      <c r="B108" s="8" t="s">
        <v>188</v>
      </c>
      <c r="C108" s="9" t="s">
        <v>189</v>
      </c>
      <c r="D108" s="10" t="s">
        <v>142</v>
      </c>
      <c r="E108" s="11">
        <v>8125</v>
      </c>
      <c r="F108" s="12">
        <v>44859</v>
      </c>
      <c r="G108" s="13">
        <v>44926</v>
      </c>
      <c r="H108" s="14">
        <v>4064.5</v>
      </c>
      <c r="I108" s="11">
        <f t="shared" si="1"/>
        <v>4060.5</v>
      </c>
    </row>
    <row r="109" spans="1:9" ht="45">
      <c r="A109" s="7" t="s">
        <v>224</v>
      </c>
      <c r="B109" s="8" t="s">
        <v>225</v>
      </c>
      <c r="C109" s="9" t="s">
        <v>11</v>
      </c>
      <c r="D109" s="10" t="s">
        <v>226</v>
      </c>
      <c r="E109" s="11">
        <v>238.27</v>
      </c>
      <c r="F109" s="12">
        <v>43523</v>
      </c>
      <c r="G109" s="13">
        <v>44620</v>
      </c>
      <c r="H109" s="14">
        <v>238.26599999999999</v>
      </c>
      <c r="I109" s="11">
        <f t="shared" si="1"/>
        <v>4.0000000000190994E-3</v>
      </c>
    </row>
    <row r="110" spans="1:9" ht="78.75">
      <c r="A110" s="7" t="s">
        <v>227</v>
      </c>
      <c r="B110" s="8" t="s">
        <v>228</v>
      </c>
      <c r="C110" s="9" t="s">
        <v>11</v>
      </c>
      <c r="D110" s="10" t="s">
        <v>229</v>
      </c>
      <c r="E110" s="11">
        <v>11970</v>
      </c>
      <c r="F110" s="12">
        <v>44286</v>
      </c>
      <c r="G110" s="13">
        <v>44650</v>
      </c>
      <c r="H110" s="14">
        <v>11970</v>
      </c>
      <c r="I110" s="11">
        <f t="shared" si="1"/>
        <v>0</v>
      </c>
    </row>
    <row r="111" spans="1:9" ht="90">
      <c r="A111" s="7" t="s">
        <v>230</v>
      </c>
      <c r="B111" s="8" t="s">
        <v>231</v>
      </c>
      <c r="C111" s="9" t="s">
        <v>20</v>
      </c>
      <c r="D111" s="10" t="s">
        <v>232</v>
      </c>
      <c r="E111" s="11">
        <v>1023</v>
      </c>
      <c r="F111" s="12">
        <v>43952</v>
      </c>
      <c r="G111" s="13">
        <v>44681</v>
      </c>
      <c r="H111" s="14">
        <v>0</v>
      </c>
      <c r="I111" s="11">
        <f t="shared" si="1"/>
        <v>1023</v>
      </c>
    </row>
    <row r="112" spans="1:9" ht="90">
      <c r="A112" s="7" t="s">
        <v>233</v>
      </c>
      <c r="B112" s="8" t="s">
        <v>234</v>
      </c>
      <c r="C112" s="9" t="s">
        <v>20</v>
      </c>
      <c r="D112" s="10" t="s">
        <v>235</v>
      </c>
      <c r="E112" s="11">
        <v>1064.92</v>
      </c>
      <c r="F112" s="12">
        <v>43847</v>
      </c>
      <c r="G112" s="13">
        <v>44926</v>
      </c>
      <c r="H112" s="14">
        <v>390.22</v>
      </c>
      <c r="I112" s="11">
        <f t="shared" si="1"/>
        <v>674.7</v>
      </c>
    </row>
    <row r="113" spans="1:9" ht="101.25">
      <c r="A113" s="7" t="s">
        <v>236</v>
      </c>
      <c r="B113" s="8" t="s">
        <v>237</v>
      </c>
      <c r="C113" s="9" t="s">
        <v>20</v>
      </c>
      <c r="D113" s="10" t="s">
        <v>112</v>
      </c>
      <c r="E113" s="11">
        <v>79.489999999999995</v>
      </c>
      <c r="F113" s="12">
        <v>44307</v>
      </c>
      <c r="G113" s="13">
        <v>44671</v>
      </c>
      <c r="H113" s="14">
        <v>35.728000000000002</v>
      </c>
      <c r="I113" s="11">
        <f t="shared" si="1"/>
        <v>43.761999999999993</v>
      </c>
    </row>
    <row r="114" spans="1:9" ht="56.25">
      <c r="A114" s="7" t="s">
        <v>238</v>
      </c>
      <c r="B114" s="8" t="s">
        <v>239</v>
      </c>
      <c r="C114" s="9" t="s">
        <v>20</v>
      </c>
      <c r="D114" s="10" t="s">
        <v>240</v>
      </c>
      <c r="E114" s="11">
        <v>3742.2</v>
      </c>
      <c r="F114" s="12">
        <v>43847</v>
      </c>
      <c r="G114" s="13">
        <v>44577</v>
      </c>
      <c r="H114" s="14">
        <v>1692.9</v>
      </c>
      <c r="I114" s="11">
        <f t="shared" si="1"/>
        <v>2049.2999999999997</v>
      </c>
    </row>
    <row r="115" spans="1:9" ht="56.25">
      <c r="A115" s="7" t="s">
        <v>241</v>
      </c>
      <c r="B115" s="8" t="s">
        <v>242</v>
      </c>
      <c r="C115" s="9" t="s">
        <v>20</v>
      </c>
      <c r="D115" s="10" t="s">
        <v>243</v>
      </c>
      <c r="E115" s="11">
        <v>2871</v>
      </c>
      <c r="F115" s="12">
        <v>43847</v>
      </c>
      <c r="G115" s="13">
        <v>44577</v>
      </c>
      <c r="H115" s="14">
        <v>1914</v>
      </c>
      <c r="I115" s="11">
        <f t="shared" si="1"/>
        <v>957</v>
      </c>
    </row>
    <row r="116" spans="1:9" ht="90">
      <c r="A116" s="7" t="s">
        <v>244</v>
      </c>
      <c r="B116" s="8" t="s">
        <v>231</v>
      </c>
      <c r="C116" s="9" t="s">
        <v>20</v>
      </c>
      <c r="D116" s="10" t="s">
        <v>240</v>
      </c>
      <c r="E116" s="11">
        <v>2178</v>
      </c>
      <c r="F116" s="12">
        <v>43957</v>
      </c>
      <c r="G116" s="13">
        <v>44681</v>
      </c>
      <c r="H116" s="14">
        <v>1851.3</v>
      </c>
      <c r="I116" s="11">
        <f t="shared" si="1"/>
        <v>326.70000000000005</v>
      </c>
    </row>
    <row r="117" spans="1:9" ht="56.25">
      <c r="A117" s="7" t="s">
        <v>245</v>
      </c>
      <c r="B117" s="8" t="s">
        <v>246</v>
      </c>
      <c r="C117" s="9" t="s">
        <v>20</v>
      </c>
      <c r="D117" s="10" t="s">
        <v>208</v>
      </c>
      <c r="E117" s="11">
        <v>3981.35</v>
      </c>
      <c r="F117" s="12">
        <v>43726</v>
      </c>
      <c r="G117" s="13">
        <v>44821</v>
      </c>
      <c r="H117" s="14">
        <v>1376.6279999999999</v>
      </c>
      <c r="I117" s="11">
        <f t="shared" si="1"/>
        <v>2604.7219999999998</v>
      </c>
    </row>
    <row r="118" spans="1:9" ht="56.25">
      <c r="A118" s="7" t="s">
        <v>247</v>
      </c>
      <c r="B118" s="8" t="s">
        <v>124</v>
      </c>
      <c r="C118" s="9" t="s">
        <v>20</v>
      </c>
      <c r="D118" s="10" t="s">
        <v>248</v>
      </c>
      <c r="E118" s="11">
        <v>2712.6</v>
      </c>
      <c r="F118" s="12">
        <v>43759</v>
      </c>
      <c r="G118" s="13">
        <v>44854</v>
      </c>
      <c r="H118" s="14">
        <v>1039.7190000000001</v>
      </c>
      <c r="I118" s="11">
        <f t="shared" si="1"/>
        <v>1672.8809999999999</v>
      </c>
    </row>
    <row r="119" spans="1:9" ht="213.75">
      <c r="A119" s="7" t="s">
        <v>249</v>
      </c>
      <c r="B119" s="8" t="s">
        <v>250</v>
      </c>
      <c r="C119" s="9" t="s">
        <v>20</v>
      </c>
      <c r="D119" s="10" t="s">
        <v>112</v>
      </c>
      <c r="E119" s="11">
        <v>122.43</v>
      </c>
      <c r="F119" s="12">
        <v>44847</v>
      </c>
      <c r="G119" s="13">
        <v>44926</v>
      </c>
      <c r="H119" s="14">
        <v>44.55</v>
      </c>
      <c r="I119" s="11">
        <f t="shared" si="1"/>
        <v>77.88000000000001</v>
      </c>
    </row>
    <row r="120" spans="1:9" ht="78.75">
      <c r="A120" s="7" t="s">
        <v>251</v>
      </c>
      <c r="B120" s="8" t="s">
        <v>252</v>
      </c>
      <c r="C120" s="9" t="s">
        <v>11</v>
      </c>
      <c r="D120" s="10" t="s">
        <v>253</v>
      </c>
      <c r="E120" s="11">
        <v>2745</v>
      </c>
      <c r="F120" s="12">
        <v>44551</v>
      </c>
      <c r="G120" s="13">
        <v>44651</v>
      </c>
      <c r="H120" s="14">
        <v>2745</v>
      </c>
      <c r="I120" s="11">
        <f t="shared" si="1"/>
        <v>0</v>
      </c>
    </row>
    <row r="121" spans="1:9" ht="56.25">
      <c r="A121" s="7" t="s">
        <v>254</v>
      </c>
      <c r="B121" s="8" t="s">
        <v>255</v>
      </c>
      <c r="C121" s="9" t="s">
        <v>11</v>
      </c>
      <c r="D121" s="10" t="s">
        <v>256</v>
      </c>
      <c r="E121" s="11">
        <v>3173.22</v>
      </c>
      <c r="F121" s="12">
        <v>44277</v>
      </c>
      <c r="G121" s="13">
        <v>44651</v>
      </c>
      <c r="H121" s="14">
        <v>3173.22</v>
      </c>
      <c r="I121" s="11">
        <f t="shared" si="1"/>
        <v>0</v>
      </c>
    </row>
    <row r="122" spans="1:9" ht="56.25">
      <c r="A122" s="7" t="s">
        <v>257</v>
      </c>
      <c r="B122" s="8" t="s">
        <v>258</v>
      </c>
      <c r="C122" s="9" t="s">
        <v>11</v>
      </c>
      <c r="D122" s="10" t="s">
        <v>47</v>
      </c>
      <c r="E122" s="11">
        <v>1634.8</v>
      </c>
      <c r="F122" s="12">
        <v>44599</v>
      </c>
      <c r="G122" s="13">
        <v>44620</v>
      </c>
      <c r="H122" s="14">
        <v>1634.8</v>
      </c>
      <c r="I122" s="11">
        <f t="shared" si="1"/>
        <v>0</v>
      </c>
    </row>
    <row r="123" spans="1:9" ht="67.5">
      <c r="A123" s="7" t="s">
        <v>259</v>
      </c>
      <c r="B123" s="8" t="s">
        <v>260</v>
      </c>
      <c r="C123" s="9" t="s">
        <v>20</v>
      </c>
      <c r="D123" s="10" t="s">
        <v>178</v>
      </c>
      <c r="E123" s="11">
        <v>788.36</v>
      </c>
      <c r="F123" s="12">
        <v>43957</v>
      </c>
      <c r="G123" s="13">
        <v>44686</v>
      </c>
      <c r="H123" s="14">
        <v>694.81</v>
      </c>
      <c r="I123" s="11">
        <f t="shared" si="1"/>
        <v>93.550000000000068</v>
      </c>
    </row>
    <row r="124" spans="1:9" ht="56.25">
      <c r="A124" s="7" t="s">
        <v>261</v>
      </c>
      <c r="B124" s="8" t="s">
        <v>124</v>
      </c>
      <c r="C124" s="9" t="s">
        <v>20</v>
      </c>
      <c r="D124" s="10" t="s">
        <v>248</v>
      </c>
      <c r="E124" s="11">
        <v>2712.6</v>
      </c>
      <c r="F124" s="12">
        <v>43759</v>
      </c>
      <c r="G124" s="13">
        <v>44854</v>
      </c>
      <c r="H124" s="14">
        <v>1627.45</v>
      </c>
      <c r="I124" s="11">
        <f t="shared" si="1"/>
        <v>1085.1499999999999</v>
      </c>
    </row>
    <row r="125" spans="1:9" ht="78.75">
      <c r="A125" s="7" t="s">
        <v>262</v>
      </c>
      <c r="B125" s="8" t="s">
        <v>228</v>
      </c>
      <c r="C125" s="9" t="s">
        <v>11</v>
      </c>
      <c r="D125" s="10" t="s">
        <v>263</v>
      </c>
      <c r="E125" s="11">
        <v>16470</v>
      </c>
      <c r="F125" s="12">
        <v>44286</v>
      </c>
      <c r="G125" s="13">
        <v>44650</v>
      </c>
      <c r="H125" s="14">
        <v>10431</v>
      </c>
      <c r="I125" s="11">
        <f t="shared" si="1"/>
        <v>6039</v>
      </c>
    </row>
    <row r="126" spans="1:9" ht="213.75">
      <c r="A126" s="7" t="s">
        <v>264</v>
      </c>
      <c r="B126" s="8" t="s">
        <v>250</v>
      </c>
      <c r="C126" s="9" t="s">
        <v>20</v>
      </c>
      <c r="D126" s="10" t="s">
        <v>105</v>
      </c>
      <c r="E126" s="11">
        <v>4730</v>
      </c>
      <c r="F126" s="12">
        <v>44847</v>
      </c>
      <c r="G126" s="13">
        <v>44926</v>
      </c>
      <c r="H126" s="14">
        <v>567.6</v>
      </c>
      <c r="I126" s="11">
        <f t="shared" si="1"/>
        <v>4162.3999999999996</v>
      </c>
    </row>
    <row r="127" spans="1:9" ht="78.75">
      <c r="A127" s="7" t="s">
        <v>265</v>
      </c>
      <c r="B127" s="8" t="s">
        <v>183</v>
      </c>
      <c r="C127" s="9" t="s">
        <v>20</v>
      </c>
      <c r="D127" s="10" t="s">
        <v>266</v>
      </c>
      <c r="E127" s="11">
        <v>6352.5</v>
      </c>
      <c r="F127" s="12">
        <v>43802</v>
      </c>
      <c r="G127" s="13">
        <v>44897</v>
      </c>
      <c r="H127" s="14">
        <v>592.9</v>
      </c>
      <c r="I127" s="11">
        <f t="shared" si="1"/>
        <v>5759.6</v>
      </c>
    </row>
    <row r="128" spans="1:9" ht="90">
      <c r="A128" s="7" t="s">
        <v>267</v>
      </c>
      <c r="B128" s="8" t="s">
        <v>231</v>
      </c>
      <c r="C128" s="9" t="s">
        <v>20</v>
      </c>
      <c r="D128" s="10" t="s">
        <v>16</v>
      </c>
      <c r="E128" s="11">
        <v>3300</v>
      </c>
      <c r="F128" s="12">
        <v>43952</v>
      </c>
      <c r="G128" s="13">
        <v>44681</v>
      </c>
      <c r="H128" s="14">
        <v>165</v>
      </c>
      <c r="I128" s="11">
        <f t="shared" si="1"/>
        <v>3135</v>
      </c>
    </row>
    <row r="129" spans="1:9" ht="78.75">
      <c r="A129" s="7" t="s">
        <v>268</v>
      </c>
      <c r="B129" s="8" t="s">
        <v>269</v>
      </c>
      <c r="C129" s="9" t="s">
        <v>11</v>
      </c>
      <c r="D129" s="10" t="s">
        <v>270</v>
      </c>
      <c r="E129" s="11">
        <v>5270.4</v>
      </c>
      <c r="F129" s="12">
        <v>44377</v>
      </c>
      <c r="G129" s="13">
        <v>44741</v>
      </c>
      <c r="H129" s="14">
        <v>5237.46</v>
      </c>
      <c r="I129" s="11">
        <f t="shared" si="1"/>
        <v>32.9399999999996</v>
      </c>
    </row>
    <row r="130" spans="1:9" ht="90">
      <c r="A130" s="7" t="s">
        <v>271</v>
      </c>
      <c r="B130" s="8" t="s">
        <v>272</v>
      </c>
      <c r="C130" s="9" t="s">
        <v>273</v>
      </c>
      <c r="D130" s="10" t="s">
        <v>96</v>
      </c>
      <c r="E130" s="11">
        <v>260.77999999999997</v>
      </c>
      <c r="F130" s="12">
        <v>44624</v>
      </c>
      <c r="G130" s="13">
        <v>44625</v>
      </c>
      <c r="H130" s="14">
        <v>260.77999999999997</v>
      </c>
      <c r="I130" s="11">
        <f t="shared" si="1"/>
        <v>0</v>
      </c>
    </row>
    <row r="131" spans="1:9" ht="67.5">
      <c r="A131" s="7" t="s">
        <v>274</v>
      </c>
      <c r="B131" s="8" t="s">
        <v>192</v>
      </c>
      <c r="C131" s="9" t="s">
        <v>20</v>
      </c>
      <c r="D131" s="10" t="s">
        <v>275</v>
      </c>
      <c r="E131" s="11">
        <v>1362.07</v>
      </c>
      <c r="F131" s="12">
        <v>43759</v>
      </c>
      <c r="G131" s="13">
        <v>44854</v>
      </c>
      <c r="H131" s="14">
        <v>771.76400000000001</v>
      </c>
      <c r="I131" s="11">
        <f t="shared" si="1"/>
        <v>590.30599999999993</v>
      </c>
    </row>
    <row r="132" spans="1:9" ht="56.25">
      <c r="A132" s="7" t="s">
        <v>276</v>
      </c>
      <c r="B132" s="8" t="s">
        <v>277</v>
      </c>
      <c r="C132" s="9" t="s">
        <v>11</v>
      </c>
      <c r="D132" s="10" t="s">
        <v>61</v>
      </c>
      <c r="E132" s="11">
        <v>7320</v>
      </c>
      <c r="F132" s="12">
        <v>44063</v>
      </c>
      <c r="G132" s="13" t="s">
        <v>278</v>
      </c>
      <c r="H132" s="14">
        <v>1756.8</v>
      </c>
      <c r="I132" s="11">
        <f t="shared" ref="I132:I195" si="2">E132-H132</f>
        <v>5563.2</v>
      </c>
    </row>
    <row r="133" spans="1:9" ht="90">
      <c r="A133" s="7" t="s">
        <v>279</v>
      </c>
      <c r="B133" s="8" t="s">
        <v>234</v>
      </c>
      <c r="C133" s="9" t="s">
        <v>20</v>
      </c>
      <c r="D133" s="10" t="s">
        <v>235</v>
      </c>
      <c r="E133" s="11">
        <v>1064.92</v>
      </c>
      <c r="F133" s="12">
        <v>43847</v>
      </c>
      <c r="G133" s="13">
        <v>44926</v>
      </c>
      <c r="H133" s="14">
        <v>14.52</v>
      </c>
      <c r="I133" s="11">
        <f t="shared" si="2"/>
        <v>1050.4000000000001</v>
      </c>
    </row>
    <row r="134" spans="1:9" ht="56.25">
      <c r="A134" s="7" t="s">
        <v>280</v>
      </c>
      <c r="B134" s="8" t="s">
        <v>204</v>
      </c>
      <c r="C134" s="9" t="s">
        <v>11</v>
      </c>
      <c r="D134" s="10" t="s">
        <v>281</v>
      </c>
      <c r="E134" s="11">
        <v>108.34</v>
      </c>
      <c r="F134" s="12">
        <v>44075</v>
      </c>
      <c r="G134" s="13">
        <v>44803</v>
      </c>
      <c r="H134" s="14">
        <v>108.336</v>
      </c>
      <c r="I134" s="11">
        <f t="shared" si="2"/>
        <v>4.0000000000048885E-3</v>
      </c>
    </row>
    <row r="135" spans="1:9" ht="90">
      <c r="A135" s="7" t="s">
        <v>282</v>
      </c>
      <c r="B135" s="8" t="s">
        <v>283</v>
      </c>
      <c r="C135" s="9" t="s">
        <v>20</v>
      </c>
      <c r="D135" s="10" t="s">
        <v>284</v>
      </c>
      <c r="E135" s="11">
        <v>612.42999999999995</v>
      </c>
      <c r="F135" s="12">
        <v>44467</v>
      </c>
      <c r="G135" s="13">
        <v>44649</v>
      </c>
      <c r="H135" s="14">
        <v>489.94</v>
      </c>
      <c r="I135" s="11">
        <f t="shared" si="2"/>
        <v>122.48999999999995</v>
      </c>
    </row>
    <row r="136" spans="1:9" ht="90">
      <c r="A136" s="7" t="s">
        <v>285</v>
      </c>
      <c r="B136" s="8" t="s">
        <v>234</v>
      </c>
      <c r="C136" s="9" t="s">
        <v>20</v>
      </c>
      <c r="D136" s="10" t="s">
        <v>235</v>
      </c>
      <c r="E136" s="11">
        <v>1064.92</v>
      </c>
      <c r="F136" s="12">
        <v>43847</v>
      </c>
      <c r="G136" s="13">
        <v>44926</v>
      </c>
      <c r="H136" s="14">
        <v>25.678000000000001</v>
      </c>
      <c r="I136" s="11">
        <f t="shared" si="2"/>
        <v>1039.242</v>
      </c>
    </row>
    <row r="137" spans="1:9" ht="56.25">
      <c r="A137" s="7" t="s">
        <v>286</v>
      </c>
      <c r="B137" s="8" t="s">
        <v>246</v>
      </c>
      <c r="C137" s="9" t="s">
        <v>20</v>
      </c>
      <c r="D137" s="10" t="s">
        <v>287</v>
      </c>
      <c r="E137" s="11">
        <v>1306.6199999999999</v>
      </c>
      <c r="F137" s="12">
        <v>43726</v>
      </c>
      <c r="G137" s="13">
        <v>44821</v>
      </c>
      <c r="H137" s="14">
        <v>626.34799999999996</v>
      </c>
      <c r="I137" s="11">
        <f t="shared" si="2"/>
        <v>680.27199999999993</v>
      </c>
    </row>
    <row r="138" spans="1:9" ht="67.5">
      <c r="A138" s="7" t="s">
        <v>288</v>
      </c>
      <c r="B138" s="8" t="s">
        <v>289</v>
      </c>
      <c r="C138" s="9" t="s">
        <v>20</v>
      </c>
      <c r="D138" s="10" t="s">
        <v>290</v>
      </c>
      <c r="E138" s="11">
        <v>38611.980000000003</v>
      </c>
      <c r="F138" s="12">
        <v>43847</v>
      </c>
      <c r="G138" s="13">
        <v>44577</v>
      </c>
      <c r="H138" s="14">
        <v>2280.96</v>
      </c>
      <c r="I138" s="11">
        <f t="shared" si="2"/>
        <v>36331.020000000004</v>
      </c>
    </row>
    <row r="139" spans="1:9" ht="67.5">
      <c r="A139" s="7" t="s">
        <v>291</v>
      </c>
      <c r="B139" s="8" t="s">
        <v>192</v>
      </c>
      <c r="C139" s="9" t="s">
        <v>20</v>
      </c>
      <c r="D139" s="10" t="s">
        <v>292</v>
      </c>
      <c r="E139" s="11">
        <v>27126</v>
      </c>
      <c r="F139" s="12">
        <v>43759</v>
      </c>
      <c r="G139" s="13">
        <v>44854</v>
      </c>
      <c r="H139" s="14">
        <v>2712.6</v>
      </c>
      <c r="I139" s="11">
        <f t="shared" si="2"/>
        <v>24413.4</v>
      </c>
    </row>
    <row r="140" spans="1:9" ht="67.5">
      <c r="A140" s="7" t="s">
        <v>293</v>
      </c>
      <c r="B140" s="8" t="s">
        <v>294</v>
      </c>
      <c r="C140" s="9" t="s">
        <v>11</v>
      </c>
      <c r="D140" s="10" t="s">
        <v>295</v>
      </c>
      <c r="E140" s="11">
        <v>1515.24</v>
      </c>
      <c r="F140" s="12">
        <v>44705</v>
      </c>
      <c r="G140" s="13">
        <v>44895</v>
      </c>
      <c r="H140" s="14">
        <v>909.14400000000001</v>
      </c>
      <c r="I140" s="11">
        <f t="shared" si="2"/>
        <v>606.096</v>
      </c>
    </row>
    <row r="141" spans="1:9" ht="56.25">
      <c r="A141" s="7" t="s">
        <v>296</v>
      </c>
      <c r="B141" s="8" t="s">
        <v>277</v>
      </c>
      <c r="C141" s="9" t="s">
        <v>11</v>
      </c>
      <c r="D141" s="10" t="s">
        <v>178</v>
      </c>
      <c r="E141" s="11">
        <v>2879.2</v>
      </c>
      <c r="F141" s="12">
        <v>44063</v>
      </c>
      <c r="G141" s="13" t="s">
        <v>278</v>
      </c>
      <c r="H141" s="14">
        <v>0</v>
      </c>
      <c r="I141" s="11">
        <f t="shared" si="2"/>
        <v>2879.2</v>
      </c>
    </row>
    <row r="142" spans="1:9" ht="180">
      <c r="A142" s="7" t="s">
        <v>297</v>
      </c>
      <c r="B142" s="8" t="s">
        <v>298</v>
      </c>
      <c r="C142" s="9" t="s">
        <v>20</v>
      </c>
      <c r="D142" s="10" t="s">
        <v>299</v>
      </c>
      <c r="E142" s="11">
        <v>16496.55</v>
      </c>
      <c r="F142" s="12">
        <v>44825</v>
      </c>
      <c r="G142" s="13">
        <v>44926</v>
      </c>
      <c r="H142" s="14">
        <v>16496.55</v>
      </c>
      <c r="I142" s="11">
        <f t="shared" si="2"/>
        <v>0</v>
      </c>
    </row>
    <row r="143" spans="1:9" ht="67.5">
      <c r="A143" s="7" t="s">
        <v>300</v>
      </c>
      <c r="B143" s="8" t="s">
        <v>192</v>
      </c>
      <c r="C143" s="9" t="s">
        <v>20</v>
      </c>
      <c r="D143" s="10" t="s">
        <v>72</v>
      </c>
      <c r="E143" s="11">
        <v>26801.279999999999</v>
      </c>
      <c r="F143" s="12">
        <v>43759</v>
      </c>
      <c r="G143" s="13">
        <v>44854</v>
      </c>
      <c r="H143" s="14">
        <v>0</v>
      </c>
      <c r="I143" s="11">
        <f t="shared" si="2"/>
        <v>26801.279999999999</v>
      </c>
    </row>
    <row r="144" spans="1:9" ht="146.25">
      <c r="A144" s="7" t="s">
        <v>301</v>
      </c>
      <c r="B144" s="8" t="s">
        <v>302</v>
      </c>
      <c r="C144" s="9" t="s">
        <v>20</v>
      </c>
      <c r="D144" s="10" t="s">
        <v>14</v>
      </c>
      <c r="E144" s="11">
        <v>3311</v>
      </c>
      <c r="F144" s="12">
        <v>44440</v>
      </c>
      <c r="G144" s="13">
        <v>44804</v>
      </c>
      <c r="H144" s="14">
        <v>3025</v>
      </c>
      <c r="I144" s="11">
        <f t="shared" si="2"/>
        <v>286</v>
      </c>
    </row>
    <row r="145" spans="1:9" ht="78.75">
      <c r="A145" s="7" t="s">
        <v>303</v>
      </c>
      <c r="B145" s="8" t="s">
        <v>304</v>
      </c>
      <c r="C145" s="9" t="s">
        <v>11</v>
      </c>
      <c r="D145" s="10" t="s">
        <v>295</v>
      </c>
      <c r="E145" s="11">
        <v>2850.41</v>
      </c>
      <c r="F145" s="12">
        <v>44287</v>
      </c>
      <c r="G145" s="13">
        <v>44651</v>
      </c>
      <c r="H145" s="14">
        <v>2020.32</v>
      </c>
      <c r="I145" s="11">
        <f t="shared" si="2"/>
        <v>830.08999999999992</v>
      </c>
    </row>
    <row r="146" spans="1:9" ht="180">
      <c r="A146" s="7" t="s">
        <v>305</v>
      </c>
      <c r="B146" s="8" t="s">
        <v>306</v>
      </c>
      <c r="C146" s="9" t="s">
        <v>20</v>
      </c>
      <c r="D146" s="10" t="s">
        <v>112</v>
      </c>
      <c r="E146" s="11">
        <v>8232.84</v>
      </c>
      <c r="F146" s="12">
        <v>44477</v>
      </c>
      <c r="G146" s="13">
        <v>44658</v>
      </c>
      <c r="H146" s="14">
        <v>4116.42</v>
      </c>
      <c r="I146" s="11">
        <f t="shared" si="2"/>
        <v>4116.42</v>
      </c>
    </row>
    <row r="147" spans="1:9" ht="112.5">
      <c r="A147" s="7" t="s">
        <v>307</v>
      </c>
      <c r="B147" s="8" t="s">
        <v>308</v>
      </c>
      <c r="C147" s="9" t="s">
        <v>20</v>
      </c>
      <c r="D147" s="10" t="s">
        <v>112</v>
      </c>
      <c r="E147" s="11">
        <v>70.22</v>
      </c>
      <c r="F147" s="12">
        <v>44320</v>
      </c>
      <c r="G147" s="13">
        <v>44684</v>
      </c>
      <c r="H147" s="14">
        <v>70.224000000000004</v>
      </c>
      <c r="I147" s="11">
        <f t="shared" si="2"/>
        <v>-4.0000000000048885E-3</v>
      </c>
    </row>
    <row r="148" spans="1:9" ht="67.5">
      <c r="A148" s="7" t="s">
        <v>309</v>
      </c>
      <c r="B148" s="8" t="s">
        <v>310</v>
      </c>
      <c r="C148" s="9" t="s">
        <v>11</v>
      </c>
      <c r="D148" s="10" t="s">
        <v>311</v>
      </c>
      <c r="E148" s="11">
        <v>28980</v>
      </c>
      <c r="F148" s="12">
        <v>44585</v>
      </c>
      <c r="G148" s="13">
        <v>44643</v>
      </c>
      <c r="H148" s="14">
        <v>28980</v>
      </c>
      <c r="I148" s="11">
        <f t="shared" si="2"/>
        <v>0</v>
      </c>
    </row>
    <row r="149" spans="1:9" ht="213.75">
      <c r="A149" s="7" t="s">
        <v>312</v>
      </c>
      <c r="B149" s="8" t="s">
        <v>250</v>
      </c>
      <c r="C149" s="9" t="s">
        <v>20</v>
      </c>
      <c r="D149" s="10" t="s">
        <v>16</v>
      </c>
      <c r="E149" s="11">
        <v>20625</v>
      </c>
      <c r="F149" s="12">
        <v>44847</v>
      </c>
      <c r="G149" s="13">
        <v>44926</v>
      </c>
      <c r="H149" s="14">
        <v>0</v>
      </c>
      <c r="I149" s="11">
        <f t="shared" si="2"/>
        <v>20625</v>
      </c>
    </row>
    <row r="150" spans="1:9" ht="78.75">
      <c r="A150" s="7" t="s">
        <v>313</v>
      </c>
      <c r="B150" s="8" t="s">
        <v>314</v>
      </c>
      <c r="C150" s="9" t="s">
        <v>11</v>
      </c>
      <c r="D150" s="10" t="s">
        <v>315</v>
      </c>
      <c r="E150" s="11">
        <v>18884.25</v>
      </c>
      <c r="F150" s="12">
        <v>44564</v>
      </c>
      <c r="G150" s="13">
        <v>44681</v>
      </c>
      <c r="H150" s="14">
        <v>7439.25</v>
      </c>
      <c r="I150" s="11">
        <f t="shared" si="2"/>
        <v>11445</v>
      </c>
    </row>
    <row r="151" spans="1:9" ht="45">
      <c r="A151" s="7" t="s">
        <v>316</v>
      </c>
      <c r="B151" s="8" t="s">
        <v>317</v>
      </c>
      <c r="C151" s="9" t="s">
        <v>20</v>
      </c>
      <c r="D151" s="10" t="s">
        <v>131</v>
      </c>
      <c r="E151" s="11">
        <v>9240</v>
      </c>
      <c r="F151" s="12">
        <v>43749</v>
      </c>
      <c r="G151" s="13">
        <v>44844</v>
      </c>
      <c r="H151" s="14">
        <v>9147.6</v>
      </c>
      <c r="I151" s="11">
        <f t="shared" si="2"/>
        <v>92.399999999999636</v>
      </c>
    </row>
    <row r="152" spans="1:9" ht="45">
      <c r="A152" s="7" t="s">
        <v>318</v>
      </c>
      <c r="B152" s="8" t="s">
        <v>225</v>
      </c>
      <c r="C152" s="9" t="s">
        <v>11</v>
      </c>
      <c r="D152" s="10" t="s">
        <v>319</v>
      </c>
      <c r="E152" s="11">
        <v>21972.03</v>
      </c>
      <c r="F152" s="12">
        <v>43525</v>
      </c>
      <c r="G152" s="13">
        <v>44620</v>
      </c>
      <c r="H152" s="14">
        <v>21646.956999999999</v>
      </c>
      <c r="I152" s="11">
        <f t="shared" si="2"/>
        <v>325.07300000000032</v>
      </c>
    </row>
    <row r="153" spans="1:9" ht="101.25">
      <c r="A153" s="7" t="s">
        <v>320</v>
      </c>
      <c r="B153" s="8" t="s">
        <v>321</v>
      </c>
      <c r="C153" s="9" t="s">
        <v>20</v>
      </c>
      <c r="D153" s="10" t="s">
        <v>131</v>
      </c>
      <c r="E153" s="11">
        <v>681.62</v>
      </c>
      <c r="F153" s="12">
        <v>44270</v>
      </c>
      <c r="G153" s="13">
        <v>44634</v>
      </c>
      <c r="H153" s="14">
        <v>681.61500000000001</v>
      </c>
      <c r="I153" s="11">
        <f t="shared" si="2"/>
        <v>4.9999999999954525E-3</v>
      </c>
    </row>
    <row r="154" spans="1:9" ht="78.75">
      <c r="A154" s="7" t="s">
        <v>322</v>
      </c>
      <c r="B154" s="8" t="s">
        <v>323</v>
      </c>
      <c r="C154" s="9" t="s">
        <v>162</v>
      </c>
      <c r="D154" s="10" t="s">
        <v>102</v>
      </c>
      <c r="E154" s="11">
        <v>39282.1</v>
      </c>
      <c r="F154" s="12">
        <v>44860</v>
      </c>
      <c r="G154" s="13">
        <v>44681</v>
      </c>
      <c r="H154" s="14">
        <v>39282.1</v>
      </c>
      <c r="I154" s="11">
        <f t="shared" si="2"/>
        <v>0</v>
      </c>
    </row>
    <row r="155" spans="1:9" ht="67.5">
      <c r="A155" s="7" t="s">
        <v>324</v>
      </c>
      <c r="B155" s="8" t="s">
        <v>325</v>
      </c>
      <c r="C155" s="9" t="s">
        <v>11</v>
      </c>
      <c r="D155" s="10" t="s">
        <v>326</v>
      </c>
      <c r="E155" s="11">
        <v>14742</v>
      </c>
      <c r="F155" s="12">
        <v>44573</v>
      </c>
      <c r="G155" s="13">
        <v>44662</v>
      </c>
      <c r="H155" s="14">
        <v>7371</v>
      </c>
      <c r="I155" s="11">
        <f t="shared" si="2"/>
        <v>7371</v>
      </c>
    </row>
    <row r="156" spans="1:9" ht="67.5">
      <c r="A156" s="7" t="s">
        <v>324</v>
      </c>
      <c r="B156" s="8" t="s">
        <v>325</v>
      </c>
      <c r="C156" s="9" t="s">
        <v>11</v>
      </c>
      <c r="D156" s="10" t="s">
        <v>326</v>
      </c>
      <c r="E156" s="11">
        <v>3118.5</v>
      </c>
      <c r="F156" s="12">
        <v>44573</v>
      </c>
      <c r="G156" s="13">
        <v>44662</v>
      </c>
      <c r="H156" s="14">
        <v>3118.5</v>
      </c>
      <c r="I156" s="11">
        <f t="shared" si="2"/>
        <v>0</v>
      </c>
    </row>
    <row r="157" spans="1:9" ht="45">
      <c r="A157" s="7" t="s">
        <v>327</v>
      </c>
      <c r="B157" s="8" t="s">
        <v>225</v>
      </c>
      <c r="C157" s="9" t="s">
        <v>273</v>
      </c>
      <c r="D157" s="10" t="s">
        <v>21</v>
      </c>
      <c r="E157" s="11">
        <v>19478.89</v>
      </c>
      <c r="F157" s="12">
        <v>43523</v>
      </c>
      <c r="G157" s="13">
        <v>44620</v>
      </c>
      <c r="H157" s="14">
        <v>18855.919999999998</v>
      </c>
      <c r="I157" s="11">
        <f t="shared" si="2"/>
        <v>622.97000000000116</v>
      </c>
    </row>
    <row r="158" spans="1:9" ht="101.25">
      <c r="A158" s="7" t="s">
        <v>328</v>
      </c>
      <c r="B158" s="8" t="s">
        <v>329</v>
      </c>
      <c r="C158" s="9" t="s">
        <v>20</v>
      </c>
      <c r="D158" s="10" t="s">
        <v>202</v>
      </c>
      <c r="E158" s="11">
        <v>29427.55</v>
      </c>
      <c r="F158" s="12">
        <v>44256</v>
      </c>
      <c r="G158" s="13">
        <v>44620</v>
      </c>
      <c r="H158" s="14">
        <v>29427.200000000001</v>
      </c>
      <c r="I158" s="11">
        <f t="shared" si="2"/>
        <v>0.34999999999854481</v>
      </c>
    </row>
    <row r="159" spans="1:9" ht="90">
      <c r="A159" s="7" t="s">
        <v>330</v>
      </c>
      <c r="B159" s="8" t="s">
        <v>331</v>
      </c>
      <c r="C159" s="9" t="s">
        <v>11</v>
      </c>
      <c r="D159" s="10" t="s">
        <v>332</v>
      </c>
      <c r="E159" s="11">
        <v>16470</v>
      </c>
      <c r="F159" s="12">
        <v>44301</v>
      </c>
      <c r="G159" s="13">
        <v>44665</v>
      </c>
      <c r="H159" s="14">
        <v>12017</v>
      </c>
      <c r="I159" s="11">
        <f t="shared" si="2"/>
        <v>4453</v>
      </c>
    </row>
    <row r="160" spans="1:9" ht="90">
      <c r="A160" s="7" t="s">
        <v>333</v>
      </c>
      <c r="B160" s="8" t="s">
        <v>334</v>
      </c>
      <c r="C160" s="9" t="s">
        <v>11</v>
      </c>
      <c r="D160" s="10" t="s">
        <v>92</v>
      </c>
      <c r="E160" s="11">
        <v>976</v>
      </c>
      <c r="F160" s="12">
        <v>43865</v>
      </c>
      <c r="G160" s="13">
        <v>44595</v>
      </c>
      <c r="H160" s="14">
        <v>927.2</v>
      </c>
      <c r="I160" s="11">
        <f t="shared" si="2"/>
        <v>48.799999999999955</v>
      </c>
    </row>
    <row r="161" spans="1:9" ht="45">
      <c r="A161" s="7" t="s">
        <v>335</v>
      </c>
      <c r="B161" s="8" t="s">
        <v>336</v>
      </c>
      <c r="C161" s="9" t="s">
        <v>20</v>
      </c>
      <c r="D161" s="10" t="s">
        <v>337</v>
      </c>
      <c r="E161" s="11">
        <v>33964.800000000003</v>
      </c>
      <c r="F161" s="12">
        <v>43607</v>
      </c>
      <c r="G161" s="13">
        <v>44702</v>
      </c>
      <c r="H161" s="14">
        <v>0</v>
      </c>
      <c r="I161" s="11">
        <f t="shared" si="2"/>
        <v>33964.800000000003</v>
      </c>
    </row>
    <row r="162" spans="1:9" ht="45">
      <c r="A162" s="7" t="s">
        <v>335</v>
      </c>
      <c r="B162" s="8" t="s">
        <v>336</v>
      </c>
      <c r="C162" s="9" t="s">
        <v>20</v>
      </c>
      <c r="D162" s="10" t="s">
        <v>337</v>
      </c>
      <c r="E162" s="11">
        <v>33964.800000000003</v>
      </c>
      <c r="F162" s="12">
        <v>43607</v>
      </c>
      <c r="G162" s="13">
        <v>44702</v>
      </c>
      <c r="H162" s="14">
        <v>33964.800000000003</v>
      </c>
      <c r="I162" s="11">
        <f t="shared" si="2"/>
        <v>0</v>
      </c>
    </row>
    <row r="163" spans="1:9" ht="78.75">
      <c r="A163" s="7" t="s">
        <v>338</v>
      </c>
      <c r="B163" s="8" t="s">
        <v>183</v>
      </c>
      <c r="C163" s="9" t="s">
        <v>20</v>
      </c>
      <c r="D163" s="10" t="s">
        <v>210</v>
      </c>
      <c r="E163" s="11">
        <v>1464</v>
      </c>
      <c r="F163" s="12">
        <v>43800</v>
      </c>
      <c r="G163" s="13">
        <v>44895</v>
      </c>
      <c r="H163" s="14">
        <v>932</v>
      </c>
      <c r="I163" s="11">
        <f t="shared" si="2"/>
        <v>532</v>
      </c>
    </row>
    <row r="164" spans="1:9" ht="67.5">
      <c r="A164" s="7" t="s">
        <v>339</v>
      </c>
      <c r="B164" s="8" t="s">
        <v>340</v>
      </c>
      <c r="C164" s="9" t="s">
        <v>11</v>
      </c>
      <c r="D164" s="10" t="s">
        <v>341</v>
      </c>
      <c r="E164" s="11">
        <v>4117.5</v>
      </c>
      <c r="F164" s="12">
        <v>44564</v>
      </c>
      <c r="G164" s="13">
        <v>44838</v>
      </c>
      <c r="H164" s="14">
        <v>0</v>
      </c>
      <c r="I164" s="11">
        <f t="shared" si="2"/>
        <v>4117.5</v>
      </c>
    </row>
    <row r="165" spans="1:9" ht="101.25">
      <c r="A165" s="7" t="s">
        <v>342</v>
      </c>
      <c r="B165" s="8" t="s">
        <v>343</v>
      </c>
      <c r="C165" s="9" t="s">
        <v>20</v>
      </c>
      <c r="D165" s="10" t="s">
        <v>344</v>
      </c>
      <c r="E165" s="11">
        <v>26616.29</v>
      </c>
      <c r="F165" s="12">
        <v>44270</v>
      </c>
      <c r="G165" s="13">
        <v>44634</v>
      </c>
      <c r="H165" s="14">
        <v>25406.55</v>
      </c>
      <c r="I165" s="11">
        <f t="shared" si="2"/>
        <v>1209.7400000000016</v>
      </c>
    </row>
    <row r="166" spans="1:9" ht="67.5">
      <c r="A166" s="7" t="s">
        <v>345</v>
      </c>
      <c r="B166" s="8" t="s">
        <v>289</v>
      </c>
      <c r="C166" s="9" t="s">
        <v>20</v>
      </c>
      <c r="D166" s="10" t="s">
        <v>290</v>
      </c>
      <c r="E166" s="11">
        <v>38611.980000000003</v>
      </c>
      <c r="F166" s="12">
        <v>43847</v>
      </c>
      <c r="G166" s="13">
        <v>44577</v>
      </c>
      <c r="H166" s="14">
        <v>9769.32</v>
      </c>
      <c r="I166" s="11">
        <f t="shared" si="2"/>
        <v>28842.660000000003</v>
      </c>
    </row>
    <row r="167" spans="1:9" ht="213.75">
      <c r="A167" s="7" t="s">
        <v>346</v>
      </c>
      <c r="B167" s="8" t="s">
        <v>250</v>
      </c>
      <c r="C167" s="9" t="s">
        <v>20</v>
      </c>
      <c r="D167" s="10" t="s">
        <v>128</v>
      </c>
      <c r="E167" s="11">
        <v>24746.04</v>
      </c>
      <c r="F167" s="12">
        <v>44847</v>
      </c>
      <c r="G167" s="13">
        <v>44926</v>
      </c>
      <c r="H167" s="14">
        <v>19198.080000000002</v>
      </c>
      <c r="I167" s="11">
        <f t="shared" si="2"/>
        <v>5547.9599999999991</v>
      </c>
    </row>
    <row r="168" spans="1:9" ht="56.25">
      <c r="A168" s="7" t="s">
        <v>347</v>
      </c>
      <c r="B168" s="8" t="s">
        <v>277</v>
      </c>
      <c r="C168" s="9" t="s">
        <v>11</v>
      </c>
      <c r="D168" s="10" t="s">
        <v>348</v>
      </c>
      <c r="E168" s="11">
        <v>6734.4</v>
      </c>
      <c r="F168" s="12">
        <v>44063</v>
      </c>
      <c r="G168" s="13" t="s">
        <v>278</v>
      </c>
      <c r="H168" s="14">
        <v>3198.84</v>
      </c>
      <c r="I168" s="11">
        <f t="shared" si="2"/>
        <v>3535.5599999999995</v>
      </c>
    </row>
    <row r="169" spans="1:9" ht="67.5">
      <c r="A169" s="7" t="s">
        <v>349</v>
      </c>
      <c r="B169" s="8" t="s">
        <v>350</v>
      </c>
      <c r="C169" s="9" t="s">
        <v>11</v>
      </c>
      <c r="D169" s="10" t="s">
        <v>351</v>
      </c>
      <c r="E169" s="11">
        <v>1098</v>
      </c>
      <c r="F169" s="12">
        <v>44593</v>
      </c>
      <c r="G169" s="13">
        <v>44926</v>
      </c>
      <c r="H169" s="14">
        <v>420.9</v>
      </c>
      <c r="I169" s="11">
        <f t="shared" si="2"/>
        <v>677.1</v>
      </c>
    </row>
    <row r="170" spans="1:9" ht="90">
      <c r="A170" s="7" t="s">
        <v>352</v>
      </c>
      <c r="B170" s="8" t="s">
        <v>231</v>
      </c>
      <c r="C170" s="9" t="s">
        <v>20</v>
      </c>
      <c r="D170" s="10" t="s">
        <v>353</v>
      </c>
      <c r="E170" s="11">
        <v>519.20000000000005</v>
      </c>
      <c r="F170" s="12">
        <v>43952</v>
      </c>
      <c r="G170" s="13">
        <v>44681</v>
      </c>
      <c r="H170" s="14">
        <v>64.900000000000006</v>
      </c>
      <c r="I170" s="11">
        <f t="shared" si="2"/>
        <v>454.30000000000007</v>
      </c>
    </row>
    <row r="171" spans="1:9" ht="90">
      <c r="A171" s="7" t="s">
        <v>354</v>
      </c>
      <c r="B171" s="8" t="s">
        <v>234</v>
      </c>
      <c r="C171" s="9" t="s">
        <v>20</v>
      </c>
      <c r="D171" s="10" t="s">
        <v>235</v>
      </c>
      <c r="E171" s="11">
        <v>1064.92</v>
      </c>
      <c r="F171" s="12">
        <v>43847</v>
      </c>
      <c r="G171" s="13">
        <v>44926</v>
      </c>
      <c r="H171" s="14">
        <v>390.22</v>
      </c>
      <c r="I171" s="11">
        <f t="shared" si="2"/>
        <v>674.7</v>
      </c>
    </row>
    <row r="172" spans="1:9" ht="78.75">
      <c r="A172" s="7" t="s">
        <v>355</v>
      </c>
      <c r="B172" s="8" t="s">
        <v>356</v>
      </c>
      <c r="C172" s="9" t="s">
        <v>11</v>
      </c>
      <c r="D172" s="10" t="s">
        <v>14</v>
      </c>
      <c r="E172" s="11">
        <v>30744</v>
      </c>
      <c r="F172" s="12">
        <v>44287</v>
      </c>
      <c r="G172" s="13">
        <v>44651</v>
      </c>
      <c r="H172" s="14">
        <v>14347.2</v>
      </c>
      <c r="I172" s="11">
        <f t="shared" si="2"/>
        <v>16396.8</v>
      </c>
    </row>
    <row r="173" spans="1:9" ht="112.5">
      <c r="A173" s="7" t="s">
        <v>357</v>
      </c>
      <c r="B173" s="8" t="s">
        <v>358</v>
      </c>
      <c r="C173" s="9" t="s">
        <v>20</v>
      </c>
      <c r="D173" s="10" t="s">
        <v>359</v>
      </c>
      <c r="E173" s="11">
        <v>30250</v>
      </c>
      <c r="F173" s="12">
        <v>44547</v>
      </c>
      <c r="G173" s="13">
        <v>44636</v>
      </c>
      <c r="H173" s="14">
        <v>9982.5</v>
      </c>
      <c r="I173" s="11">
        <f t="shared" si="2"/>
        <v>20267.5</v>
      </c>
    </row>
    <row r="174" spans="1:9" ht="123.75">
      <c r="A174" s="7" t="s">
        <v>360</v>
      </c>
      <c r="B174" s="8" t="s">
        <v>361</v>
      </c>
      <c r="C174" s="9" t="s">
        <v>20</v>
      </c>
      <c r="D174" s="10" t="s">
        <v>17</v>
      </c>
      <c r="E174" s="11">
        <v>2783</v>
      </c>
      <c r="F174" s="12">
        <v>44242</v>
      </c>
      <c r="G174" s="13">
        <v>44606</v>
      </c>
      <c r="H174" s="14">
        <v>0</v>
      </c>
      <c r="I174" s="11">
        <f t="shared" si="2"/>
        <v>2783</v>
      </c>
    </row>
    <row r="175" spans="1:9" ht="78.75">
      <c r="A175" s="7" t="s">
        <v>362</v>
      </c>
      <c r="B175" s="8" t="s">
        <v>363</v>
      </c>
      <c r="C175" s="9" t="s">
        <v>11</v>
      </c>
      <c r="D175" s="10" t="s">
        <v>364</v>
      </c>
      <c r="E175" s="11">
        <v>1251.72</v>
      </c>
      <c r="F175" s="12">
        <v>44705</v>
      </c>
      <c r="G175" s="13">
        <v>44885</v>
      </c>
      <c r="H175" s="14">
        <v>1251.72</v>
      </c>
      <c r="I175" s="11">
        <f t="shared" si="2"/>
        <v>0</v>
      </c>
    </row>
    <row r="176" spans="1:9" ht="112.5">
      <c r="A176" s="7" t="s">
        <v>365</v>
      </c>
      <c r="B176" s="8" t="s">
        <v>308</v>
      </c>
      <c r="C176" s="9" t="s">
        <v>20</v>
      </c>
      <c r="D176" s="10" t="s">
        <v>18</v>
      </c>
      <c r="E176" s="11">
        <v>213.55</v>
      </c>
      <c r="F176" s="12">
        <v>44320</v>
      </c>
      <c r="G176" s="13">
        <v>44684</v>
      </c>
      <c r="H176" s="14">
        <v>142.13</v>
      </c>
      <c r="I176" s="11">
        <f t="shared" si="2"/>
        <v>71.420000000000016</v>
      </c>
    </row>
    <row r="177" spans="1:9" ht="67.5">
      <c r="A177" s="7" t="s">
        <v>366</v>
      </c>
      <c r="B177" s="8" t="s">
        <v>289</v>
      </c>
      <c r="C177" s="9" t="s">
        <v>20</v>
      </c>
      <c r="D177" s="10" t="s">
        <v>290</v>
      </c>
      <c r="E177" s="11">
        <v>38611.980000000003</v>
      </c>
      <c r="F177" s="12">
        <v>43847</v>
      </c>
      <c r="G177" s="13">
        <v>44577</v>
      </c>
      <c r="H177" s="14">
        <v>40.69</v>
      </c>
      <c r="I177" s="11">
        <f t="shared" si="2"/>
        <v>38571.29</v>
      </c>
    </row>
    <row r="178" spans="1:9" ht="123.75">
      <c r="A178" s="7" t="s">
        <v>367</v>
      </c>
      <c r="B178" s="8" t="s">
        <v>196</v>
      </c>
      <c r="C178" s="9" t="s">
        <v>20</v>
      </c>
      <c r="D178" s="10" t="s">
        <v>156</v>
      </c>
      <c r="E178" s="11">
        <v>16578.759999999998</v>
      </c>
      <c r="F178" s="12">
        <v>44470</v>
      </c>
      <c r="G178" s="13">
        <v>44651</v>
      </c>
      <c r="H178" s="14">
        <v>0</v>
      </c>
      <c r="I178" s="11">
        <f t="shared" si="2"/>
        <v>16578.759999999998</v>
      </c>
    </row>
    <row r="179" spans="1:9" ht="123.75">
      <c r="A179" s="7" t="s">
        <v>368</v>
      </c>
      <c r="B179" s="8" t="s">
        <v>369</v>
      </c>
      <c r="C179" s="9" t="s">
        <v>20</v>
      </c>
      <c r="D179" s="10" t="s">
        <v>17</v>
      </c>
      <c r="E179" s="11">
        <v>1390.87</v>
      </c>
      <c r="F179" s="12">
        <v>44270</v>
      </c>
      <c r="G179" s="13">
        <v>44634</v>
      </c>
      <c r="H179" s="14">
        <v>889.15</v>
      </c>
      <c r="I179" s="11">
        <f t="shared" si="2"/>
        <v>501.71999999999991</v>
      </c>
    </row>
    <row r="180" spans="1:9" ht="56.25">
      <c r="A180" s="7" t="s">
        <v>370</v>
      </c>
      <c r="B180" s="8" t="s">
        <v>246</v>
      </c>
      <c r="C180" s="9" t="s">
        <v>20</v>
      </c>
      <c r="D180" s="10" t="s">
        <v>232</v>
      </c>
      <c r="E180" s="11">
        <v>15975.9</v>
      </c>
      <c r="F180" s="12">
        <v>43726</v>
      </c>
      <c r="G180" s="13">
        <v>44821</v>
      </c>
      <c r="H180" s="14">
        <v>7573.76</v>
      </c>
      <c r="I180" s="11">
        <f t="shared" si="2"/>
        <v>8402.14</v>
      </c>
    </row>
    <row r="181" spans="1:9" ht="67.5">
      <c r="A181" s="7" t="s">
        <v>371</v>
      </c>
      <c r="B181" s="8" t="s">
        <v>192</v>
      </c>
      <c r="C181" s="9" t="s">
        <v>20</v>
      </c>
      <c r="D181" s="10" t="s">
        <v>275</v>
      </c>
      <c r="E181" s="11">
        <v>1362.07</v>
      </c>
      <c r="F181" s="12">
        <v>43759</v>
      </c>
      <c r="G181" s="13">
        <v>44854</v>
      </c>
      <c r="H181" s="14">
        <v>513.28200000000004</v>
      </c>
      <c r="I181" s="11">
        <f t="shared" si="2"/>
        <v>848.7879999999999</v>
      </c>
    </row>
    <row r="182" spans="1:9" ht="67.5">
      <c r="A182" s="7" t="s">
        <v>372</v>
      </c>
      <c r="B182" s="8" t="s">
        <v>373</v>
      </c>
      <c r="C182" s="9" t="s">
        <v>11</v>
      </c>
      <c r="D182" s="10" t="s">
        <v>374</v>
      </c>
      <c r="E182" s="11">
        <v>15750</v>
      </c>
      <c r="F182" s="12">
        <v>44608</v>
      </c>
      <c r="G182" s="13">
        <v>44636</v>
      </c>
      <c r="H182" s="14">
        <v>14169.75</v>
      </c>
      <c r="I182" s="11">
        <f t="shared" si="2"/>
        <v>1580.25</v>
      </c>
    </row>
    <row r="183" spans="1:9" ht="123.75">
      <c r="A183" s="7" t="s">
        <v>375</v>
      </c>
      <c r="B183" s="8" t="s">
        <v>196</v>
      </c>
      <c r="C183" s="9" t="s">
        <v>20</v>
      </c>
      <c r="D183" s="10" t="s">
        <v>156</v>
      </c>
      <c r="E183" s="11">
        <v>16578.759999999998</v>
      </c>
      <c r="F183" s="12">
        <v>44470</v>
      </c>
      <c r="G183" s="13">
        <v>44651</v>
      </c>
      <c r="H183" s="14">
        <v>0</v>
      </c>
      <c r="I183" s="11">
        <f t="shared" si="2"/>
        <v>16578.759999999998</v>
      </c>
    </row>
    <row r="184" spans="1:9" ht="90">
      <c r="A184" s="7" t="s">
        <v>376</v>
      </c>
      <c r="B184" s="8" t="s">
        <v>377</v>
      </c>
      <c r="C184" s="9" t="s">
        <v>20</v>
      </c>
      <c r="D184" s="10" t="s">
        <v>150</v>
      </c>
      <c r="E184" s="11">
        <v>13894.58</v>
      </c>
      <c r="F184" s="12">
        <v>44014</v>
      </c>
      <c r="G184" s="13">
        <v>44592</v>
      </c>
      <c r="H184" s="14">
        <v>0</v>
      </c>
      <c r="I184" s="11">
        <f t="shared" si="2"/>
        <v>13894.58</v>
      </c>
    </row>
    <row r="185" spans="1:9" ht="45">
      <c r="A185" s="7" t="s">
        <v>378</v>
      </c>
      <c r="B185" s="8" t="s">
        <v>225</v>
      </c>
      <c r="C185" s="9" t="s">
        <v>11</v>
      </c>
      <c r="D185" s="10" t="s">
        <v>379</v>
      </c>
      <c r="E185" s="11">
        <v>1577.09</v>
      </c>
      <c r="F185" s="12">
        <v>43525</v>
      </c>
      <c r="G185" s="13">
        <v>44620</v>
      </c>
      <c r="H185" s="14">
        <v>1306.6199999999999</v>
      </c>
      <c r="I185" s="11">
        <f t="shared" si="2"/>
        <v>270.47000000000003</v>
      </c>
    </row>
    <row r="186" spans="1:9" ht="157.5">
      <c r="A186" s="7" t="s">
        <v>380</v>
      </c>
      <c r="B186" s="8" t="s">
        <v>381</v>
      </c>
      <c r="C186" s="9" t="s">
        <v>20</v>
      </c>
      <c r="D186" s="10" t="s">
        <v>17</v>
      </c>
      <c r="E186" s="11">
        <v>3542</v>
      </c>
      <c r="F186" s="12">
        <v>44516</v>
      </c>
      <c r="G186" s="13">
        <v>44880</v>
      </c>
      <c r="H186" s="14">
        <v>2530</v>
      </c>
      <c r="I186" s="11">
        <f t="shared" si="2"/>
        <v>1012</v>
      </c>
    </row>
    <row r="187" spans="1:9" ht="67.5">
      <c r="A187" s="7" t="s">
        <v>382</v>
      </c>
      <c r="B187" s="8" t="s">
        <v>383</v>
      </c>
      <c r="C187" s="9" t="s">
        <v>11</v>
      </c>
      <c r="D187" s="10" t="s">
        <v>146</v>
      </c>
      <c r="E187" s="11">
        <v>14280</v>
      </c>
      <c r="F187" s="12">
        <v>44601</v>
      </c>
      <c r="G187" s="13">
        <v>44712</v>
      </c>
      <c r="H187" s="14">
        <v>14280</v>
      </c>
      <c r="I187" s="11">
        <f t="shared" si="2"/>
        <v>0</v>
      </c>
    </row>
    <row r="188" spans="1:9" ht="20.100000000000001" customHeight="1">
      <c r="A188" s="7" t="s">
        <v>384</v>
      </c>
      <c r="B188" s="8" t="s">
        <v>385</v>
      </c>
      <c r="C188" s="9" t="s">
        <v>386</v>
      </c>
      <c r="D188" s="10" t="s">
        <v>387</v>
      </c>
      <c r="E188" s="11">
        <v>19241.762295081899</v>
      </c>
      <c r="F188" s="12">
        <v>44166</v>
      </c>
      <c r="G188" s="13">
        <v>44895</v>
      </c>
      <c r="H188" s="14">
        <v>20001.3196721311</v>
      </c>
      <c r="I188" s="11">
        <f t="shared" si="2"/>
        <v>-759.55737704920102</v>
      </c>
    </row>
    <row r="189" spans="1:9" ht="20.100000000000001" customHeight="1">
      <c r="A189" s="15" t="s">
        <v>388</v>
      </c>
      <c r="B189" s="15" t="s">
        <v>389</v>
      </c>
      <c r="C189" s="9" t="s">
        <v>390</v>
      </c>
      <c r="D189" s="15" t="s">
        <v>391</v>
      </c>
      <c r="E189" s="11">
        <v>11000</v>
      </c>
      <c r="F189" s="13">
        <v>43831</v>
      </c>
      <c r="G189" s="13">
        <v>44742</v>
      </c>
      <c r="H189" s="14">
        <v>12375.08</v>
      </c>
      <c r="I189" s="11">
        <f t="shared" si="2"/>
        <v>-1375.08</v>
      </c>
    </row>
    <row r="190" spans="1:9" ht="20.100000000000001" customHeight="1">
      <c r="A190" s="15" t="s">
        <v>392</v>
      </c>
      <c r="B190" s="15" t="s">
        <v>393</v>
      </c>
      <c r="C190" s="9" t="s">
        <v>390</v>
      </c>
      <c r="D190" s="15" t="s">
        <v>394</v>
      </c>
      <c r="E190" s="11">
        <v>19900.655737704899</v>
      </c>
      <c r="F190" s="13">
        <v>43831</v>
      </c>
      <c r="G190" s="13">
        <v>44742</v>
      </c>
      <c r="H190" s="14">
        <v>24045.934426229502</v>
      </c>
      <c r="I190" s="11">
        <f t="shared" si="2"/>
        <v>-4145.2786885246023</v>
      </c>
    </row>
    <row r="191" spans="1:9" ht="20.100000000000001" customHeight="1">
      <c r="A191" s="15" t="s">
        <v>395</v>
      </c>
      <c r="B191" s="15" t="s">
        <v>396</v>
      </c>
      <c r="C191" s="9" t="s">
        <v>397</v>
      </c>
      <c r="D191" s="15" t="s">
        <v>398</v>
      </c>
      <c r="E191" s="11">
        <v>5992</v>
      </c>
      <c r="F191" s="13">
        <v>43586</v>
      </c>
      <c r="G191" s="13">
        <v>44926</v>
      </c>
      <c r="H191" s="16">
        <v>2025</v>
      </c>
      <c r="I191" s="11">
        <f t="shared" si="2"/>
        <v>3967</v>
      </c>
    </row>
    <row r="192" spans="1:9" ht="20.100000000000001" customHeight="1">
      <c r="A192" s="15" t="s">
        <v>399</v>
      </c>
      <c r="B192" s="15" t="s">
        <v>400</v>
      </c>
      <c r="C192" s="9" t="s">
        <v>386</v>
      </c>
      <c r="D192" s="15" t="s">
        <v>401</v>
      </c>
      <c r="E192" s="11">
        <v>1684.8</v>
      </c>
      <c r="F192" s="13">
        <v>43512</v>
      </c>
      <c r="G192" s="13">
        <v>44926</v>
      </c>
      <c r="H192" s="16">
        <v>435.24</v>
      </c>
      <c r="I192" s="11">
        <f t="shared" si="2"/>
        <v>1249.56</v>
      </c>
    </row>
    <row r="193" spans="1:9" ht="20.100000000000001" customHeight="1">
      <c r="A193" s="15" t="s">
        <v>402</v>
      </c>
      <c r="B193" s="15" t="s">
        <v>403</v>
      </c>
      <c r="C193" s="9" t="s">
        <v>386</v>
      </c>
      <c r="D193" s="15" t="s">
        <v>401</v>
      </c>
      <c r="E193" s="11">
        <v>529.6</v>
      </c>
      <c r="F193" s="13">
        <v>43512</v>
      </c>
      <c r="G193" s="13">
        <v>44926</v>
      </c>
      <c r="H193" s="17">
        <v>1423.3</v>
      </c>
      <c r="I193" s="11">
        <f t="shared" si="2"/>
        <v>-893.69999999999993</v>
      </c>
    </row>
    <row r="194" spans="1:9" ht="20.100000000000001" customHeight="1">
      <c r="A194" s="9" t="s">
        <v>404</v>
      </c>
      <c r="B194" s="15" t="s">
        <v>405</v>
      </c>
      <c r="C194" s="9" t="s">
        <v>386</v>
      </c>
      <c r="D194" s="15" t="s">
        <v>401</v>
      </c>
      <c r="E194" s="11">
        <v>649.12</v>
      </c>
      <c r="F194" s="13">
        <v>43512</v>
      </c>
      <c r="G194" s="13">
        <v>44926</v>
      </c>
      <c r="H194" s="16">
        <v>2150.21</v>
      </c>
      <c r="I194" s="11">
        <f t="shared" si="2"/>
        <v>-1501.0900000000001</v>
      </c>
    </row>
    <row r="195" spans="1:9" ht="56.25">
      <c r="A195" s="9" t="s">
        <v>406</v>
      </c>
      <c r="B195" s="18" t="s">
        <v>407</v>
      </c>
      <c r="C195" s="9" t="s">
        <v>408</v>
      </c>
      <c r="D195" s="15" t="s">
        <v>409</v>
      </c>
      <c r="E195" s="11">
        <v>48000</v>
      </c>
      <c r="F195" s="13">
        <v>44484</v>
      </c>
      <c r="G195" s="13">
        <v>44848</v>
      </c>
      <c r="H195" s="16">
        <v>48000</v>
      </c>
      <c r="I195" s="11">
        <f t="shared" si="2"/>
        <v>0</v>
      </c>
    </row>
    <row r="196" spans="1:9" ht="67.5">
      <c r="A196" s="9" t="s">
        <v>410</v>
      </c>
      <c r="B196" s="9" t="s">
        <v>411</v>
      </c>
      <c r="C196" s="19" t="s">
        <v>386</v>
      </c>
      <c r="D196" s="9" t="s">
        <v>412</v>
      </c>
      <c r="E196" s="11">
        <v>14620</v>
      </c>
      <c r="F196" s="20">
        <v>44242</v>
      </c>
      <c r="G196" s="20">
        <v>44606</v>
      </c>
      <c r="H196" s="16">
        <v>25785.9016393442</v>
      </c>
      <c r="I196" s="11">
        <f t="shared" ref="I196:I217" si="3">E196-H196</f>
        <v>-11165.9016393442</v>
      </c>
    </row>
    <row r="197" spans="1:9" ht="22.5">
      <c r="A197" s="21" t="s">
        <v>413</v>
      </c>
      <c r="B197" s="21" t="s">
        <v>414</v>
      </c>
      <c r="C197" s="19" t="s">
        <v>386</v>
      </c>
      <c r="D197" s="21" t="s">
        <v>409</v>
      </c>
      <c r="E197" s="22">
        <v>1189.8</v>
      </c>
      <c r="F197" s="23">
        <v>44562</v>
      </c>
      <c r="G197" s="24">
        <v>44926</v>
      </c>
      <c r="H197" s="16">
        <v>0</v>
      </c>
      <c r="I197" s="11">
        <f t="shared" si="3"/>
        <v>1189.8</v>
      </c>
    </row>
    <row r="198" spans="1:9" ht="33.75">
      <c r="A198" s="19" t="s">
        <v>415</v>
      </c>
      <c r="B198" s="25" t="s">
        <v>416</v>
      </c>
      <c r="C198" s="19" t="s">
        <v>386</v>
      </c>
      <c r="D198" s="25" t="s">
        <v>417</v>
      </c>
      <c r="E198" s="26">
        <v>7856</v>
      </c>
      <c r="F198" s="27">
        <v>44562</v>
      </c>
      <c r="G198" s="27">
        <v>44926</v>
      </c>
      <c r="H198" s="28">
        <v>15561.5</v>
      </c>
      <c r="I198" s="11">
        <f t="shared" si="3"/>
        <v>-7705.5</v>
      </c>
    </row>
    <row r="199" spans="1:9" ht="33.75">
      <c r="A199" s="9" t="s">
        <v>418</v>
      </c>
      <c r="B199" s="9" t="s">
        <v>419</v>
      </c>
      <c r="C199" s="19" t="s">
        <v>386</v>
      </c>
      <c r="D199" s="9" t="s">
        <v>420</v>
      </c>
      <c r="E199" s="26">
        <v>6227.79</v>
      </c>
      <c r="F199" s="20">
        <v>44652</v>
      </c>
      <c r="G199" s="20">
        <v>44926</v>
      </c>
      <c r="H199" s="16">
        <v>6219.34</v>
      </c>
      <c r="I199" s="11">
        <f t="shared" si="3"/>
        <v>8.4499999999998181</v>
      </c>
    </row>
    <row r="200" spans="1:9" ht="33.75">
      <c r="A200" s="19" t="s">
        <v>421</v>
      </c>
      <c r="B200" s="9" t="s">
        <v>422</v>
      </c>
      <c r="C200" s="19" t="s">
        <v>423</v>
      </c>
      <c r="D200" s="9" t="s">
        <v>424</v>
      </c>
      <c r="E200" s="26">
        <v>31832.548999999999</v>
      </c>
      <c r="F200" s="20">
        <v>44287</v>
      </c>
      <c r="G200" s="20">
        <v>44681</v>
      </c>
      <c r="H200" s="26">
        <v>33605.688524590099</v>
      </c>
      <c r="I200" s="11">
        <f t="shared" si="3"/>
        <v>-1773.1395245901003</v>
      </c>
    </row>
    <row r="201" spans="1:9" ht="33.75">
      <c r="A201" s="19" t="s">
        <v>425</v>
      </c>
      <c r="B201" s="9" t="s">
        <v>426</v>
      </c>
      <c r="C201" s="19" t="s">
        <v>427</v>
      </c>
      <c r="D201" s="9" t="s">
        <v>428</v>
      </c>
      <c r="E201" s="26">
        <v>8388.5491803278601</v>
      </c>
      <c r="F201" s="20">
        <v>44470</v>
      </c>
      <c r="G201" s="20">
        <v>44834</v>
      </c>
      <c r="H201" s="26">
        <v>9529.3934426229498</v>
      </c>
      <c r="I201" s="11">
        <f t="shared" si="3"/>
        <v>-1140.8442622950897</v>
      </c>
    </row>
    <row r="202" spans="1:9" ht="22.5">
      <c r="A202" s="19" t="s">
        <v>429</v>
      </c>
      <c r="B202" s="9" t="s">
        <v>430</v>
      </c>
      <c r="C202" s="19" t="s">
        <v>427</v>
      </c>
      <c r="D202" s="9" t="s">
        <v>431</v>
      </c>
      <c r="E202" s="26">
        <v>40180</v>
      </c>
      <c r="F202" s="20">
        <v>43952</v>
      </c>
      <c r="G202" s="20" t="s">
        <v>432</v>
      </c>
      <c r="H202" s="16">
        <v>35304.2868852459</v>
      </c>
      <c r="I202" s="11">
        <f t="shared" si="3"/>
        <v>4875.7131147541004</v>
      </c>
    </row>
    <row r="203" spans="1:9" ht="56.25">
      <c r="A203" s="19" t="s">
        <v>433</v>
      </c>
      <c r="B203" s="9" t="s">
        <v>434</v>
      </c>
      <c r="C203" s="19" t="s">
        <v>427</v>
      </c>
      <c r="D203" s="9" t="s">
        <v>435</v>
      </c>
      <c r="E203" s="26">
        <v>14667.721311475399</v>
      </c>
      <c r="F203" s="20">
        <v>43955</v>
      </c>
      <c r="G203" s="20">
        <v>44684</v>
      </c>
      <c r="H203" s="16">
        <v>17027.540983606501</v>
      </c>
      <c r="I203" s="29">
        <f t="shared" si="3"/>
        <v>-2359.8196721311015</v>
      </c>
    </row>
    <row r="204" spans="1:9" ht="45">
      <c r="A204" s="19" t="s">
        <v>436</v>
      </c>
      <c r="B204" s="9" t="s">
        <v>437</v>
      </c>
      <c r="C204" s="19" t="s">
        <v>427</v>
      </c>
      <c r="D204" s="9" t="s">
        <v>438</v>
      </c>
      <c r="E204" s="26">
        <v>30757.42</v>
      </c>
      <c r="F204" s="20">
        <v>44294</v>
      </c>
      <c r="G204" s="20">
        <v>44681</v>
      </c>
      <c r="H204" s="16">
        <v>53136.433606557301</v>
      </c>
      <c r="I204" s="29">
        <f t="shared" si="3"/>
        <v>-22379.013606557302</v>
      </c>
    </row>
    <row r="205" spans="1:9" ht="45">
      <c r="A205" s="19" t="s">
        <v>439</v>
      </c>
      <c r="B205" s="9" t="s">
        <v>440</v>
      </c>
      <c r="C205" s="19" t="s">
        <v>427</v>
      </c>
      <c r="D205" s="9" t="s">
        <v>441</v>
      </c>
      <c r="E205" s="26">
        <v>23347</v>
      </c>
      <c r="F205" s="20">
        <v>44294</v>
      </c>
      <c r="G205" s="20">
        <v>44681</v>
      </c>
      <c r="H205" s="16">
        <v>15512.008196721299</v>
      </c>
      <c r="I205" s="29">
        <f t="shared" si="3"/>
        <v>7834.9918032787009</v>
      </c>
    </row>
    <row r="206" spans="1:9" ht="22.5">
      <c r="A206" s="19" t="s">
        <v>442</v>
      </c>
      <c r="B206" s="9" t="s">
        <v>443</v>
      </c>
      <c r="C206" s="19" t="s">
        <v>427</v>
      </c>
      <c r="D206" s="9" t="s">
        <v>444</v>
      </c>
      <c r="E206" s="26">
        <v>19770.0819672131</v>
      </c>
      <c r="F206" s="20">
        <v>44228</v>
      </c>
      <c r="G206" s="20">
        <v>44620</v>
      </c>
      <c r="H206" s="16">
        <v>39451.188524590099</v>
      </c>
      <c r="I206" s="29">
        <f t="shared" si="3"/>
        <v>-19681.106557376999</v>
      </c>
    </row>
    <row r="207" spans="1:9" ht="33.75">
      <c r="A207" s="19" t="s">
        <v>445</v>
      </c>
      <c r="B207" s="9" t="s">
        <v>446</v>
      </c>
      <c r="C207" s="9" t="s">
        <v>397</v>
      </c>
      <c r="D207" s="9" t="s">
        <v>447</v>
      </c>
      <c r="E207" s="26">
        <v>12800</v>
      </c>
      <c r="F207" s="20">
        <v>44447</v>
      </c>
      <c r="G207" s="20">
        <v>44568</v>
      </c>
      <c r="H207" s="16">
        <v>12800</v>
      </c>
      <c r="I207" s="29">
        <f t="shared" si="3"/>
        <v>0</v>
      </c>
    </row>
    <row r="208" spans="1:9" ht="33.75">
      <c r="A208" s="19" t="s">
        <v>448</v>
      </c>
      <c r="B208" s="9" t="s">
        <v>449</v>
      </c>
      <c r="C208" s="9" t="s">
        <v>397</v>
      </c>
      <c r="D208" s="9" t="s">
        <v>450</v>
      </c>
      <c r="E208" s="26">
        <v>39240</v>
      </c>
      <c r="F208" s="20">
        <v>43525</v>
      </c>
      <c r="G208" s="20">
        <v>44620</v>
      </c>
      <c r="H208" s="16">
        <v>48873.860655737699</v>
      </c>
      <c r="I208" s="29">
        <f t="shared" si="3"/>
        <v>-9633.8606557376988</v>
      </c>
    </row>
    <row r="209" spans="1:9" ht="45">
      <c r="A209" s="19" t="s">
        <v>451</v>
      </c>
      <c r="B209" s="9" t="s">
        <v>452</v>
      </c>
      <c r="C209" s="19" t="s">
        <v>427</v>
      </c>
      <c r="D209" s="9" t="s">
        <v>453</v>
      </c>
      <c r="E209" s="26">
        <v>1887.5983606557299</v>
      </c>
      <c r="F209" s="20">
        <v>43467</v>
      </c>
      <c r="G209" s="20">
        <v>44620</v>
      </c>
      <c r="H209" s="16">
        <v>325.74</v>
      </c>
      <c r="I209" s="29">
        <f t="shared" si="3"/>
        <v>1561.8583606557299</v>
      </c>
    </row>
    <row r="210" spans="1:9" ht="22.5">
      <c r="A210" s="19" t="s">
        <v>454</v>
      </c>
      <c r="B210" s="9" t="s">
        <v>455</v>
      </c>
      <c r="C210" s="9" t="s">
        <v>397</v>
      </c>
      <c r="D210" s="9" t="s">
        <v>456</v>
      </c>
      <c r="E210" s="26">
        <v>22075.8196721311</v>
      </c>
      <c r="F210" s="20">
        <v>44531</v>
      </c>
      <c r="G210" s="20">
        <v>44712</v>
      </c>
      <c r="H210" s="16">
        <v>22075.8196721311</v>
      </c>
      <c r="I210" s="29">
        <f t="shared" si="3"/>
        <v>0</v>
      </c>
    </row>
    <row r="211" spans="1:9" ht="33.75">
      <c r="A211" s="19" t="s">
        <v>457</v>
      </c>
      <c r="B211" s="9" t="s">
        <v>458</v>
      </c>
      <c r="C211" s="9" t="s">
        <v>459</v>
      </c>
      <c r="D211" s="9" t="s">
        <v>460</v>
      </c>
      <c r="E211" s="26">
        <v>113880</v>
      </c>
      <c r="F211" s="20">
        <v>44378</v>
      </c>
      <c r="G211" s="20">
        <v>44742</v>
      </c>
      <c r="H211" s="16">
        <v>125910.401639344</v>
      </c>
      <c r="I211" s="29">
        <f t="shared" si="3"/>
        <v>-12030.401639343996</v>
      </c>
    </row>
    <row r="212" spans="1:9" ht="22.5">
      <c r="A212" s="19" t="s">
        <v>461</v>
      </c>
      <c r="B212" s="9" t="s">
        <v>462</v>
      </c>
      <c r="C212" s="9" t="s">
        <v>397</v>
      </c>
      <c r="D212" s="9" t="s">
        <v>447</v>
      </c>
      <c r="E212" s="26">
        <v>15600</v>
      </c>
      <c r="F212" s="20">
        <v>44569</v>
      </c>
      <c r="G212" s="20">
        <v>44749</v>
      </c>
      <c r="H212" s="16">
        <v>13000</v>
      </c>
      <c r="I212" s="29">
        <f t="shared" si="3"/>
        <v>2600</v>
      </c>
    </row>
    <row r="213" spans="1:9" ht="67.5">
      <c r="A213" s="19" t="s">
        <v>463</v>
      </c>
      <c r="B213" s="9" t="s">
        <v>464</v>
      </c>
      <c r="C213" s="19" t="s">
        <v>423</v>
      </c>
      <c r="D213" s="9" t="s">
        <v>450</v>
      </c>
      <c r="E213" s="26">
        <v>270000</v>
      </c>
      <c r="F213" s="20">
        <v>43709</v>
      </c>
      <c r="G213" s="20">
        <v>44804</v>
      </c>
      <c r="H213" s="16">
        <v>331110.27868852002</v>
      </c>
      <c r="I213" s="29">
        <f t="shared" si="3"/>
        <v>-61110.278688520018</v>
      </c>
    </row>
    <row r="214" spans="1:9" ht="33.75">
      <c r="A214" s="19" t="s">
        <v>465</v>
      </c>
      <c r="B214" s="9" t="s">
        <v>466</v>
      </c>
      <c r="C214" s="19" t="s">
        <v>423</v>
      </c>
      <c r="D214" s="9" t="s">
        <v>467</v>
      </c>
      <c r="E214" s="26">
        <v>40584</v>
      </c>
      <c r="F214" s="20">
        <v>43374</v>
      </c>
      <c r="G214" s="20">
        <v>44834</v>
      </c>
      <c r="H214" s="16">
        <v>38100</v>
      </c>
      <c r="I214" s="29">
        <f t="shared" si="3"/>
        <v>2484</v>
      </c>
    </row>
    <row r="215" spans="1:9" ht="22.5">
      <c r="A215" s="19" t="s">
        <v>468</v>
      </c>
      <c r="B215" s="9" t="s">
        <v>469</v>
      </c>
      <c r="C215" s="9" t="s">
        <v>397</v>
      </c>
      <c r="D215" s="9" t="s">
        <v>470</v>
      </c>
      <c r="E215" s="26">
        <v>17812</v>
      </c>
      <c r="F215" s="20">
        <v>43831</v>
      </c>
      <c r="G215" s="20">
        <v>44865</v>
      </c>
      <c r="H215" s="16">
        <v>24975</v>
      </c>
      <c r="I215" s="29">
        <f t="shared" si="3"/>
        <v>-7163</v>
      </c>
    </row>
    <row r="216" spans="1:9" ht="22.5">
      <c r="A216" s="19" t="s">
        <v>471</v>
      </c>
      <c r="B216" s="9" t="s">
        <v>472</v>
      </c>
      <c r="C216" s="19" t="s">
        <v>427</v>
      </c>
      <c r="D216" s="9" t="s">
        <v>473</v>
      </c>
      <c r="E216" s="26">
        <v>34107.5</v>
      </c>
      <c r="F216" s="20">
        <v>44136</v>
      </c>
      <c r="G216" s="20">
        <v>44865</v>
      </c>
      <c r="H216" s="16">
        <v>34107.5</v>
      </c>
      <c r="I216" s="29">
        <f t="shared" si="3"/>
        <v>0</v>
      </c>
    </row>
    <row r="217" spans="1:9" ht="33.75">
      <c r="A217" s="19" t="s">
        <v>474</v>
      </c>
      <c r="B217" s="9" t="s">
        <v>475</v>
      </c>
      <c r="C217" s="9" t="s">
        <v>397</v>
      </c>
      <c r="D217" s="9" t="s">
        <v>476</v>
      </c>
      <c r="E217" s="26">
        <v>38000</v>
      </c>
      <c r="F217" s="20">
        <v>44501</v>
      </c>
      <c r="G217" s="20">
        <v>44865</v>
      </c>
      <c r="H217" s="16">
        <v>44333.516393442602</v>
      </c>
      <c r="I217" s="29">
        <f t="shared" si="3"/>
        <v>-6333.5163934426018</v>
      </c>
    </row>
  </sheetData>
  <mergeCells count="2">
    <mergeCell ref="A1:H1"/>
    <mergeCell ref="A2:I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Massimo Cicale</dc:creator>
  <cp:lastModifiedBy>Massimo Cicale</cp:lastModifiedBy>
  <dcterms:created xsi:type="dcterms:W3CDTF">2023-11-16T10:43:33Z</dcterms:created>
  <dcterms:modified xsi:type="dcterms:W3CDTF">2023-11-30T15:51:34Z</dcterms:modified>
</cp:coreProperties>
</file>